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4DEDF149-432F-4A03-ACFF-5D2164688598}" xr6:coauthVersionLast="47" xr6:coauthVersionMax="47" xr10:uidLastSave="{00000000-0000-0000-0000-000000000000}"/>
  <bookViews>
    <workbookView xWindow="28680" yWindow="-120" windowWidth="29040" windowHeight="16440" xr2:uid="{00000000-000D-0000-FFFF-FFFF00000000}"/>
  </bookViews>
  <sheets>
    <sheet name="Bestillingslist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6" i="2" l="1"/>
  <c r="E107" i="2"/>
  <c r="E108" i="2"/>
  <c r="E109" i="2"/>
  <c r="E110" i="2"/>
  <c r="E111" i="2"/>
  <c r="E112" i="2"/>
  <c r="E113" i="2"/>
  <c r="E114" i="2"/>
  <c r="E115" i="2"/>
  <c r="E116" i="2"/>
  <c r="E117" i="2"/>
  <c r="E118" i="2"/>
  <c r="E119" i="2"/>
  <c r="E120" i="2"/>
  <c r="E121" i="2"/>
  <c r="E122" i="2"/>
  <c r="E123" i="2"/>
  <c r="E124" i="2"/>
  <c r="E125" i="2"/>
  <c r="E105" i="2"/>
  <c r="E60" i="2"/>
  <c r="E61" i="2"/>
  <c r="E62" i="2"/>
  <c r="E63" i="2"/>
  <c r="E64" i="2"/>
  <c r="E65" i="2"/>
  <c r="E66" i="2"/>
  <c r="E67" i="2"/>
  <c r="E68" i="2"/>
  <c r="E69" i="2"/>
  <c r="E70" i="2"/>
  <c r="E71" i="2"/>
  <c r="E72" i="2"/>
  <c r="E73" i="2"/>
  <c r="E74" i="2"/>
  <c r="E75" i="2"/>
  <c r="E76" i="2"/>
  <c r="E77" i="2"/>
  <c r="E78" i="2"/>
  <c r="E79" i="2"/>
  <c r="E80" i="2"/>
  <c r="E59" i="2"/>
  <c r="H24" i="2"/>
  <c r="H25" i="2"/>
  <c r="H26" i="2"/>
  <c r="H27" i="2"/>
  <c r="H28" i="2"/>
  <c r="H29" i="2"/>
  <c r="H30" i="2"/>
  <c r="H31" i="2"/>
  <c r="H32" i="2"/>
  <c r="H33" i="2"/>
  <c r="H34" i="2"/>
  <c r="H35" i="2"/>
  <c r="H36" i="2"/>
  <c r="H37" i="2"/>
  <c r="H23" i="2"/>
  <c r="F61" i="2" l="1"/>
  <c r="I24" i="2"/>
  <c r="I23" i="2" l="1"/>
  <c r="F125" i="2" l="1"/>
  <c r="F124" i="2"/>
  <c r="F123" i="2"/>
  <c r="F122" i="2"/>
  <c r="F121" i="2"/>
  <c r="F120" i="2"/>
  <c r="F119" i="2"/>
  <c r="F118" i="2"/>
  <c r="F117" i="2"/>
  <c r="F116" i="2"/>
  <c r="F115" i="2"/>
  <c r="F114" i="2"/>
  <c r="F113" i="2"/>
  <c r="F112" i="2"/>
  <c r="F111" i="2"/>
  <c r="F110" i="2"/>
  <c r="F109" i="2"/>
  <c r="F108" i="2"/>
  <c r="F107" i="2"/>
  <c r="F106" i="2"/>
  <c r="F80" i="2"/>
  <c r="F79" i="2"/>
  <c r="F78" i="2"/>
  <c r="F77" i="2"/>
  <c r="F76" i="2"/>
  <c r="F75" i="2"/>
  <c r="F74" i="2"/>
  <c r="F73" i="2"/>
  <c r="F72" i="2"/>
  <c r="F71" i="2"/>
  <c r="F70" i="2"/>
  <c r="F69" i="2"/>
  <c r="F68" i="2"/>
  <c r="F67" i="2"/>
  <c r="F66" i="2"/>
  <c r="F63" i="2"/>
  <c r="F62" i="2"/>
  <c r="F60" i="2"/>
  <c r="I29" i="2"/>
  <c r="F105" i="2" l="1"/>
  <c r="F126" i="2" s="1"/>
  <c r="F65" i="2" l="1"/>
  <c r="F64" i="2"/>
  <c r="F59" i="2"/>
  <c r="F81" i="2" l="1"/>
  <c r="I36" i="2"/>
  <c r="I37" i="2"/>
  <c r="I35" i="2"/>
  <c r="I34" i="2"/>
  <c r="I33" i="2"/>
  <c r="I32" i="2"/>
  <c r="I31" i="2"/>
  <c r="I30" i="2"/>
  <c r="I28" i="2"/>
  <c r="I27" i="2"/>
  <c r="I26" i="2"/>
  <c r="I25" i="2"/>
  <c r="I38" i="2" l="1"/>
  <c r="F128" i="2" s="1"/>
  <c r="M10" i="2" s="1"/>
</calcChain>
</file>

<file path=xl/sharedStrings.xml><?xml version="1.0" encoding="utf-8"?>
<sst xmlns="http://schemas.openxmlformats.org/spreadsheetml/2006/main" count="36" uniqueCount="27">
  <si>
    <t>Navn:</t>
  </si>
  <si>
    <t>Tlf:</t>
  </si>
  <si>
    <t>Antal stk.</t>
  </si>
  <si>
    <t>Bredde                mm</t>
  </si>
  <si>
    <t>I alt:</t>
  </si>
  <si>
    <t>Hængselside V/H/KV/KH</t>
  </si>
  <si>
    <t>Højde mm</t>
  </si>
  <si>
    <t>Bredde mm</t>
  </si>
  <si>
    <t>Højde   mm</t>
  </si>
  <si>
    <t>SIDE 2 AF 3</t>
  </si>
  <si>
    <t>SIDE 3 AF 3</t>
  </si>
  <si>
    <t>SIDE 1 AF 3</t>
  </si>
  <si>
    <r>
      <rPr>
        <sz val="16"/>
        <color theme="1"/>
        <rFont val="Calibri"/>
        <family val="2"/>
        <scheme val="minor"/>
      </rPr>
      <t>Skuffefronter</t>
    </r>
    <r>
      <rPr>
        <sz val="10"/>
        <color theme="1"/>
        <rFont val="Calibri"/>
        <family val="2"/>
        <scheme val="minor"/>
      </rPr>
      <t xml:space="preserve"> </t>
    </r>
    <r>
      <rPr>
        <sz val="7"/>
        <color theme="1"/>
        <rFont val="Calibri"/>
        <family val="2"/>
        <scheme val="minor"/>
      </rPr>
      <t>Højde: Min.124mm-Max.300mm</t>
    </r>
  </si>
  <si>
    <t xml:space="preserve"> </t>
  </si>
  <si>
    <t>Produktionsstart og levering:</t>
  </si>
  <si>
    <t>TOTAL:</t>
  </si>
  <si>
    <t>Total for bestillingen:</t>
  </si>
  <si>
    <t xml:space="preserve">     </t>
  </si>
  <si>
    <t>Højde                   (mm)</t>
  </si>
  <si>
    <t>Dækplader, sokler, tilpasninger og lister</t>
  </si>
  <si>
    <t>Hængselboring (min. 60mm)       mm fra top      mm fra bund</t>
  </si>
  <si>
    <t>Bredde               (mm)</t>
  </si>
  <si>
    <t>TLF: 22129000</t>
  </si>
  <si>
    <r>
      <t>Låger</t>
    </r>
    <r>
      <rPr>
        <sz val="9"/>
        <color theme="1"/>
        <rFont val="Calibri"/>
        <family val="2"/>
        <scheme val="minor"/>
      </rPr>
      <t xml:space="preserve"> 0-900mm: kr. 1099,- </t>
    </r>
    <r>
      <rPr>
        <sz val="16"/>
        <color theme="1"/>
        <rFont val="Calibri"/>
        <family val="2"/>
        <scheme val="minor"/>
      </rPr>
      <t>Højlåger</t>
    </r>
    <r>
      <rPr>
        <sz val="9"/>
        <color theme="1"/>
        <rFont val="Calibri"/>
        <family val="2"/>
        <scheme val="minor"/>
      </rPr>
      <t xml:space="preserve"> 900-2400mm: kr. 3299,- </t>
    </r>
    <r>
      <rPr>
        <sz val="7"/>
        <color theme="1"/>
        <rFont val="Calibri"/>
        <family val="2"/>
        <scheme val="minor"/>
      </rPr>
      <t>Max.bredde 800mm</t>
    </r>
  </si>
  <si>
    <t>Pris/stk. 1099/3299,-</t>
  </si>
  <si>
    <t>Pris / stk. 599,-</t>
  </si>
  <si>
    <t>Kr. 599 / 1099 / 1799 / 3299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</si>
</sst>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4" formatCode="_ &quot;kr.&quot;\ * #,##0.00_ ;_ &quot;kr.&quot;\ * \-#,##0.00_ ;_ &quot;kr.&quot;\ * &quot;-&quot;??_ ;_ @_ "/>
    <numFmt numFmtId="43" formatCode="_ * #,##0.00_ ;_ * \-#,##0.00_ ;_ * &quot;-&quot;??_ ;_ @_ "/>
    <numFmt numFmtId="164" formatCode="#\ ?/2"/>
  </numFmts>
  <fonts count="21" x14ac:knownFonts="1">
    <font>
      <sz val="11"/>
      <color theme="1"/>
      <name val="Calibri"/>
      <family val="2"/>
      <scheme val="minor"/>
    </font>
    <font>
      <sz val="10"/>
      <color theme="1"/>
      <name val="Calibri"/>
      <family val="2"/>
      <scheme val="minor"/>
    </font>
    <font>
      <sz val="9"/>
      <color theme="1"/>
      <name val="Calibri"/>
      <family val="2"/>
      <scheme val="minor"/>
    </font>
    <font>
      <sz val="16"/>
      <color theme="1"/>
      <name val="Calibri"/>
      <family val="2"/>
      <scheme val="minor"/>
    </font>
    <font>
      <sz val="20"/>
      <color theme="1"/>
      <name val="Calibri"/>
      <family val="2"/>
      <scheme val="minor"/>
    </font>
    <font>
      <sz val="14"/>
      <color theme="1"/>
      <name val="Calibri"/>
      <family val="2"/>
      <scheme val="minor"/>
    </font>
    <font>
      <sz val="8"/>
      <color theme="1"/>
      <name val="Calibri"/>
      <family val="2"/>
      <scheme val="minor"/>
    </font>
    <font>
      <sz val="7"/>
      <color theme="1"/>
      <name val="Calibri"/>
      <family val="2"/>
      <scheme val="minor"/>
    </font>
    <font>
      <sz val="11"/>
      <color theme="1"/>
      <name val="Calibri"/>
      <family val="2"/>
      <scheme val="minor"/>
    </font>
    <font>
      <sz val="12"/>
      <color theme="1"/>
      <name val="Calibri"/>
      <family val="2"/>
      <scheme val="minor"/>
    </font>
    <font>
      <sz val="8"/>
      <color theme="0" tint="-0.34998626667073579"/>
      <name val="Calibri"/>
      <family val="2"/>
      <scheme val="minor"/>
    </font>
    <font>
      <sz val="10"/>
      <name val="Calibri"/>
      <family val="2"/>
      <scheme val="minor"/>
    </font>
    <font>
      <i/>
      <sz val="24"/>
      <color theme="1"/>
      <name val="Calibri"/>
      <family val="2"/>
      <scheme val="minor"/>
    </font>
    <font>
      <b/>
      <sz val="12"/>
      <color theme="1"/>
      <name val="Calibri"/>
      <family val="2"/>
      <scheme val="minor"/>
    </font>
    <font>
      <b/>
      <sz val="20"/>
      <color theme="1"/>
      <name val="Calibri"/>
      <family val="2"/>
      <scheme val="minor"/>
    </font>
    <font>
      <b/>
      <sz val="18"/>
      <color theme="1"/>
      <name val="Calibri"/>
      <family val="2"/>
      <scheme val="minor"/>
    </font>
    <font>
      <i/>
      <sz val="20"/>
      <color theme="1"/>
      <name val="Franklin Gothic Heavy"/>
      <family val="2"/>
    </font>
    <font>
      <b/>
      <sz val="14"/>
      <color theme="1"/>
      <name val="Calibri"/>
      <family val="2"/>
      <scheme val="minor"/>
    </font>
    <font>
      <b/>
      <i/>
      <sz val="8"/>
      <color theme="1"/>
      <name val="Franklin Gothic Medium"/>
      <family val="2"/>
    </font>
    <font>
      <sz val="10"/>
      <color rgb="FF999999"/>
      <name val="Calibri"/>
      <family val="2"/>
      <scheme val="minor"/>
    </font>
    <font>
      <sz val="10"/>
      <color theme="0" tint="-0.249977111117893"/>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79">
    <xf numFmtId="0" fontId="0" fillId="0" borderId="0" xfId="0"/>
    <xf numFmtId="0" fontId="4" fillId="0" borderId="0" xfId="0" applyFont="1" applyAlignment="1" applyProtection="1">
      <alignment horizontal="left"/>
      <protection locked="0"/>
    </xf>
    <xf numFmtId="0" fontId="1" fillId="0" borderId="0" xfId="0" applyFont="1" applyProtection="1">
      <protection locked="0"/>
    </xf>
    <xf numFmtId="0" fontId="1" fillId="0" borderId="0" xfId="0" applyFont="1" applyAlignment="1" applyProtection="1">
      <alignment horizontal="right"/>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left"/>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1" fillId="0" borderId="1"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6" fillId="0" borderId="0" xfId="0" applyFont="1" applyAlignment="1" applyProtection="1">
      <alignment horizontal="right"/>
      <protection locked="0"/>
    </xf>
    <xf numFmtId="0" fontId="0" fillId="0" borderId="0" xfId="0" applyProtection="1">
      <protection locked="0"/>
    </xf>
    <xf numFmtId="0" fontId="1" fillId="0" borderId="5" xfId="0" applyFont="1" applyBorder="1" applyAlignment="1" applyProtection="1">
      <alignment horizontal="center" wrapText="1"/>
      <protection locked="0"/>
    </xf>
    <xf numFmtId="0" fontId="1" fillId="0" borderId="6" xfId="0" applyFont="1" applyBorder="1" applyProtection="1">
      <protection locked="0"/>
    </xf>
    <xf numFmtId="1" fontId="0" fillId="0" borderId="0" xfId="0" applyNumberFormat="1" applyProtection="1">
      <protection locked="0"/>
    </xf>
    <xf numFmtId="1" fontId="1" fillId="0" borderId="0" xfId="0" applyNumberFormat="1" applyFont="1" applyAlignment="1" applyProtection="1">
      <alignment horizontal="right"/>
      <protection locked="0"/>
    </xf>
    <xf numFmtId="0" fontId="0" fillId="0" borderId="0" xfId="0" applyAlignment="1" applyProtection="1">
      <alignment horizontal="right"/>
      <protection locked="0"/>
    </xf>
    <xf numFmtId="0" fontId="1" fillId="2" borderId="1" xfId="0" applyFont="1" applyFill="1" applyBorder="1" applyAlignment="1" applyProtection="1">
      <alignment horizontal="right"/>
      <protection locked="0"/>
    </xf>
    <xf numFmtId="1" fontId="1" fillId="2" borderId="1" xfId="0" applyNumberFormat="1" applyFont="1" applyFill="1" applyBorder="1" applyAlignment="1" applyProtection="1">
      <alignment horizontal="right"/>
      <protection locked="0"/>
    </xf>
    <xf numFmtId="1" fontId="1" fillId="0" borderId="1" xfId="0" applyNumberFormat="1" applyFont="1" applyBorder="1" applyAlignment="1">
      <alignment horizontal="right"/>
    </xf>
    <xf numFmtId="1" fontId="1" fillId="0" borderId="2" xfId="0" applyNumberFormat="1" applyFont="1" applyBorder="1" applyAlignment="1">
      <alignment horizontal="right"/>
    </xf>
    <xf numFmtId="0" fontId="1" fillId="0" borderId="1" xfId="0" applyFont="1" applyBorder="1" applyAlignment="1">
      <alignment horizontal="right"/>
    </xf>
    <xf numFmtId="0" fontId="1" fillId="0" borderId="1" xfId="0" applyFont="1" applyBorder="1" applyAlignment="1">
      <alignment horizontal="right" wrapText="1"/>
    </xf>
    <xf numFmtId="0" fontId="1" fillId="2" borderId="7" xfId="0" applyFont="1" applyFill="1" applyBorder="1" applyAlignment="1" applyProtection="1">
      <alignment horizontal="right"/>
      <protection locked="0"/>
    </xf>
    <xf numFmtId="1" fontId="1" fillId="2" borderId="7" xfId="0" applyNumberFormat="1" applyFont="1" applyFill="1" applyBorder="1" applyAlignment="1" applyProtection="1">
      <alignment horizontal="right"/>
      <protection locked="0"/>
    </xf>
    <xf numFmtId="1" fontId="1" fillId="0" borderId="5" xfId="0" applyNumberFormat="1" applyFont="1" applyBorder="1" applyAlignment="1">
      <alignment horizontal="right"/>
    </xf>
    <xf numFmtId="1" fontId="1" fillId="0" borderId="0" xfId="0" applyNumberFormat="1" applyFont="1" applyAlignment="1">
      <alignment horizontal="right"/>
    </xf>
    <xf numFmtId="0" fontId="1" fillId="0" borderId="8" xfId="0" applyFont="1" applyBorder="1" applyAlignment="1" applyProtection="1">
      <alignment horizontal="right"/>
      <protection locked="0"/>
    </xf>
    <xf numFmtId="1" fontId="1" fillId="0" borderId="8" xfId="0" applyNumberFormat="1" applyFont="1" applyBorder="1" applyAlignment="1" applyProtection="1">
      <alignment horizontal="right"/>
      <protection locked="0"/>
    </xf>
    <xf numFmtId="41" fontId="9" fillId="0" borderId="1" xfId="2" applyNumberFormat="1" applyFont="1" applyBorder="1" applyAlignment="1" applyProtection="1">
      <alignment horizontal="right"/>
    </xf>
    <xf numFmtId="0" fontId="10" fillId="0" borderId="0" xfId="0" applyFont="1" applyProtection="1">
      <protection locked="0"/>
    </xf>
    <xf numFmtId="3" fontId="1" fillId="0" borderId="1" xfId="1" applyNumberFormat="1" applyFont="1" applyBorder="1" applyAlignment="1" applyProtection="1">
      <alignment horizontal="right"/>
    </xf>
    <xf numFmtId="1" fontId="11" fillId="3" borderId="1" xfId="0" applyNumberFormat="1" applyFont="1" applyFill="1" applyBorder="1" applyAlignment="1">
      <alignment horizontal="right"/>
    </xf>
    <xf numFmtId="0" fontId="13" fillId="0" borderId="0" xfId="0" applyFont="1" applyAlignment="1" applyProtection="1">
      <alignment horizontal="left"/>
      <protection locked="0"/>
    </xf>
    <xf numFmtId="0" fontId="13" fillId="0" borderId="9" xfId="0" applyFont="1" applyBorder="1" applyAlignment="1" applyProtection="1">
      <alignment horizontal="left"/>
      <protection locked="0"/>
    </xf>
    <xf numFmtId="0" fontId="15" fillId="0" borderId="0" xfId="0" applyFont="1" applyAlignment="1" applyProtection="1">
      <alignment vertical="top"/>
      <protection locked="0"/>
    </xf>
    <xf numFmtId="0" fontId="14" fillId="0" borderId="0" xfId="0" applyFont="1" applyAlignment="1" applyProtection="1">
      <alignment vertical="top"/>
      <protection locked="0"/>
    </xf>
    <xf numFmtId="0" fontId="16" fillId="0" borderId="0" xfId="0" applyFont="1" applyAlignment="1" applyProtection="1">
      <alignment vertical="top"/>
      <protection locked="0"/>
    </xf>
    <xf numFmtId="0" fontId="6" fillId="0" borderId="0" xfId="0" applyFont="1" applyProtection="1">
      <protection locked="0"/>
    </xf>
    <xf numFmtId="0" fontId="6" fillId="0" borderId="0" xfId="0" quotePrefix="1" applyFont="1" applyAlignment="1" applyProtection="1">
      <alignment horizontal="left"/>
      <protection locked="0"/>
    </xf>
    <xf numFmtId="0" fontId="18" fillId="0" borderId="0" xfId="0" applyFont="1" applyProtection="1">
      <protection locked="0"/>
    </xf>
    <xf numFmtId="164" fontId="1" fillId="0" borderId="0" xfId="0" applyNumberFormat="1" applyFont="1" applyProtection="1">
      <protection locked="0"/>
    </xf>
    <xf numFmtId="16" fontId="1" fillId="0" borderId="0" xfId="0" applyNumberFormat="1" applyFont="1" applyProtection="1">
      <protection locked="0"/>
    </xf>
    <xf numFmtId="0" fontId="17" fillId="0" borderId="0" xfId="0" applyFont="1" applyAlignment="1" applyProtection="1">
      <alignment horizontal="right"/>
      <protection locked="0"/>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vertical="top" wrapText="1"/>
      <protection locked="0"/>
    </xf>
    <xf numFmtId="0" fontId="3" fillId="0" borderId="0" xfId="0" applyFont="1" applyProtection="1">
      <protection locked="0"/>
    </xf>
    <xf numFmtId="0" fontId="6" fillId="0" borderId="0" xfId="0" applyFont="1" applyAlignment="1" applyProtection="1">
      <alignment horizontal="center" wrapText="1"/>
      <protection locked="0"/>
    </xf>
    <xf numFmtId="0" fontId="1" fillId="0" borderId="0" xfId="0" applyFont="1" applyAlignment="1" applyProtection="1">
      <alignment horizontal="right" wrapText="1"/>
      <protection locked="0"/>
    </xf>
    <xf numFmtId="0" fontId="1" fillId="0" borderId="0" xfId="0" applyFont="1" applyAlignment="1">
      <alignment horizontal="right" wrapText="1"/>
    </xf>
    <xf numFmtId="0" fontId="0" fillId="0" borderId="0" xfId="0" applyAlignment="1" applyProtection="1">
      <alignment horizontal="center" wrapText="1"/>
      <protection locked="0"/>
    </xf>
    <xf numFmtId="0" fontId="0" fillId="0" borderId="0" xfId="0" applyAlignment="1" applyProtection="1">
      <alignment horizontal="left" wrapText="1"/>
      <protection locked="0"/>
    </xf>
    <xf numFmtId="0" fontId="1" fillId="0" borderId="0" xfId="0" applyFont="1" applyAlignment="1">
      <alignment horizontal="right"/>
    </xf>
    <xf numFmtId="0" fontId="19" fillId="0" borderId="0" xfId="0" applyFont="1" applyProtection="1">
      <protection locked="0"/>
    </xf>
    <xf numFmtId="3" fontId="19" fillId="0" borderId="0" xfId="0" applyNumberFormat="1" applyFont="1"/>
    <xf numFmtId="3" fontId="20" fillId="0" borderId="0" xfId="0" applyNumberFormat="1" applyFont="1" applyAlignment="1">
      <alignment horizontal="right"/>
    </xf>
    <xf numFmtId="0" fontId="17" fillId="0" borderId="0" xfId="0" applyFont="1" applyAlignment="1" applyProtection="1">
      <alignment horizontal="right"/>
      <protection locked="0"/>
    </xf>
    <xf numFmtId="0" fontId="17" fillId="0" borderId="9" xfId="0" applyFont="1" applyBorder="1" applyAlignment="1" applyProtection="1">
      <alignment horizontal="right"/>
      <protection locked="0"/>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2" fillId="0" borderId="0" xfId="0" applyFont="1" applyAlignment="1" applyProtection="1">
      <alignment horizontal="left" vertical="center"/>
      <protection locked="0"/>
    </xf>
    <xf numFmtId="0" fontId="3" fillId="0" borderId="4" xfId="0" applyFont="1" applyBorder="1" applyAlignment="1" applyProtection="1">
      <alignment horizontal="left" wrapText="1"/>
      <protection locked="0"/>
    </xf>
    <xf numFmtId="0" fontId="3" fillId="0" borderId="3" xfId="0" applyFont="1" applyBorder="1" applyAlignment="1" applyProtection="1">
      <alignment horizontal="left" wrapText="1"/>
      <protection locked="0"/>
    </xf>
    <xf numFmtId="0" fontId="3" fillId="0" borderId="4" xfId="0" applyFont="1" applyBorder="1" applyAlignment="1" applyProtection="1">
      <alignment horizontal="left"/>
      <protection locked="0"/>
    </xf>
    <xf numFmtId="0" fontId="3" fillId="0" borderId="3" xfId="0" applyFont="1" applyBorder="1" applyAlignment="1" applyProtection="1">
      <alignment horizontal="left"/>
      <protection locked="0"/>
    </xf>
    <xf numFmtId="0" fontId="6" fillId="0" borderId="2" xfId="0" applyFont="1" applyBorder="1" applyAlignment="1" applyProtection="1">
      <alignment horizontal="center" wrapText="1"/>
      <protection locked="0"/>
    </xf>
    <xf numFmtId="0" fontId="6" fillId="0" borderId="3" xfId="0" applyFont="1" applyBorder="1" applyAlignment="1" applyProtection="1">
      <alignment horizontal="center" wrapText="1"/>
      <protection locked="0"/>
    </xf>
    <xf numFmtId="0" fontId="1" fillId="0" borderId="4" xfId="0" applyFont="1" applyBorder="1" applyAlignment="1" applyProtection="1">
      <alignment horizontal="left"/>
      <protection locked="0"/>
    </xf>
    <xf numFmtId="0" fontId="1" fillId="0" borderId="3" xfId="0" applyFont="1" applyBorder="1" applyAlignment="1" applyProtection="1">
      <alignment horizontal="left"/>
      <protection locked="0"/>
    </xf>
    <xf numFmtId="0" fontId="2" fillId="0" borderId="2" xfId="0" applyFont="1" applyBorder="1" applyAlignment="1" applyProtection="1">
      <alignment horizontal="right"/>
      <protection locked="0"/>
    </xf>
    <xf numFmtId="0" fontId="0" fillId="0" borderId="4" xfId="0" applyBorder="1" applyAlignment="1" applyProtection="1">
      <alignment horizontal="right"/>
      <protection locked="0"/>
    </xf>
    <xf numFmtId="0" fontId="0" fillId="0" borderId="3" xfId="0" applyBorder="1" applyAlignment="1" applyProtection="1">
      <alignment horizontal="right"/>
      <protection locked="0"/>
    </xf>
    <xf numFmtId="0" fontId="5" fillId="0" borderId="1" xfId="0" applyFont="1" applyBorder="1" applyAlignment="1" applyProtection="1">
      <alignment horizontal="right"/>
      <protection locked="0"/>
    </xf>
    <xf numFmtId="0" fontId="2" fillId="0" borderId="8" xfId="0" applyFont="1" applyBorder="1" applyAlignment="1" applyProtection="1">
      <alignment horizontal="left"/>
      <protection locked="0"/>
    </xf>
    <xf numFmtId="0" fontId="1" fillId="0" borderId="8" xfId="0" applyFont="1" applyBorder="1" applyAlignment="1" applyProtection="1">
      <alignment horizontal="left"/>
      <protection locked="0"/>
    </xf>
    <xf numFmtId="0" fontId="2" fillId="0" borderId="3" xfId="0" applyFont="1" applyBorder="1" applyAlignment="1" applyProtection="1">
      <alignment horizontal="right"/>
      <protection locked="0"/>
    </xf>
    <xf numFmtId="0" fontId="2" fillId="0" borderId="1" xfId="0" applyFont="1" applyBorder="1" applyAlignment="1" applyProtection="1">
      <alignment horizontal="right"/>
      <protection locked="0"/>
    </xf>
  </cellXfs>
  <cellStyles count="3">
    <cellStyle name="Komma" xfId="1" builtinId="3"/>
    <cellStyle name="Normal" xfId="0" builtinId="0"/>
    <cellStyle name="Valuta" xfId="2" builtinId="4"/>
  </cellStyles>
  <dxfs count="0"/>
  <tableStyles count="0" defaultTableStyle="TableStyleMedium2" defaultPivotStyle="PivotStyleMedium9"/>
  <colors>
    <mruColors>
      <color rgb="FF111111"/>
      <color rgb="FF555555"/>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xdr:col>
      <xdr:colOff>8281</xdr:colOff>
      <xdr:row>0</xdr:row>
      <xdr:rowOff>105103</xdr:rowOff>
    </xdr:from>
    <xdr:to>
      <xdr:col>2</xdr:col>
      <xdr:colOff>323021</xdr:colOff>
      <xdr:row>3</xdr:row>
      <xdr:rowOff>184788</xdr:rowOff>
    </xdr:to>
    <xdr:sp macro="" textlink="">
      <xdr:nvSpPr>
        <xdr:cNvPr id="13" name="Rektangel: afrundede hjørner 12">
          <a:extLst>
            <a:ext uri="{FF2B5EF4-FFF2-40B4-BE49-F238E27FC236}">
              <a16:creationId xmlns:a16="http://schemas.microsoft.com/office/drawing/2014/main" id="{00000000-0008-0000-0000-00000D000000}"/>
            </a:ext>
          </a:extLst>
        </xdr:cNvPr>
        <xdr:cNvSpPr/>
      </xdr:nvSpPr>
      <xdr:spPr>
        <a:xfrm>
          <a:off x="205350" y="105103"/>
          <a:ext cx="669464" cy="670892"/>
        </a:xfrm>
        <a:prstGeom prst="roundRect">
          <a:avLst/>
        </a:prstGeom>
        <a:solidFill>
          <a:srgbClr val="11111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9</xdr:col>
      <xdr:colOff>228600</xdr:colOff>
      <xdr:row>20</xdr:row>
      <xdr:rowOff>1241</xdr:rowOff>
    </xdr:from>
    <xdr:to>
      <xdr:col>13</xdr:col>
      <xdr:colOff>0</xdr:colOff>
      <xdr:row>54</xdr:row>
      <xdr:rowOff>0</xdr:rowOff>
    </xdr:to>
    <xdr:sp macro="" textlink="">
      <xdr:nvSpPr>
        <xdr:cNvPr id="6" name="Tekstboks 5">
          <a:extLst>
            <a:ext uri="{FF2B5EF4-FFF2-40B4-BE49-F238E27FC236}">
              <a16:creationId xmlns:a16="http://schemas.microsoft.com/office/drawing/2014/main" id="{00000000-0008-0000-0000-000006000000}"/>
            </a:ext>
          </a:extLst>
        </xdr:cNvPr>
        <xdr:cNvSpPr txBox="1"/>
      </xdr:nvSpPr>
      <xdr:spPr>
        <a:xfrm>
          <a:off x="5165035" y="3264589"/>
          <a:ext cx="2123661" cy="6086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900" b="0" u="sng" baseline="0"/>
            <a:t>HÆNGSELSIDE: </a:t>
          </a:r>
          <a:r>
            <a:rPr lang="da-DK" sz="900" u="none" baseline="0"/>
            <a:t>(Set udefra)</a:t>
          </a:r>
        </a:p>
        <a:p>
          <a:pPr algn="l"/>
          <a:r>
            <a:rPr lang="da-DK" sz="900" baseline="0"/>
            <a:t>V = Lågen skal hængsles til venstre.</a:t>
          </a:r>
        </a:p>
        <a:p>
          <a:pPr algn="l"/>
          <a:r>
            <a:rPr lang="da-DK" sz="900" baseline="0"/>
            <a:t>H = Lågen skal hængsles til højre.</a:t>
          </a:r>
        </a:p>
        <a:p>
          <a:pPr marL="0" marR="0" lvl="0" indent="0" algn="l" defTabSz="914400" eaLnBrk="1" fontAlgn="auto" latinLnBrk="0" hangingPunct="1">
            <a:lnSpc>
              <a:spcPct val="100000"/>
            </a:lnSpc>
            <a:spcBef>
              <a:spcPts val="0"/>
            </a:spcBef>
            <a:spcAft>
              <a:spcPts val="0"/>
            </a:spcAft>
            <a:buClrTx/>
            <a:buSzTx/>
            <a:buFontTx/>
            <a:buNone/>
            <a:tabLst/>
            <a:defRPr/>
          </a:pPr>
          <a:r>
            <a:rPr lang="da-DK" sz="900" baseline="0"/>
            <a:t>KV/KH = Der er tale om en knæklåge, f.eks. til et hjørneskab. Indtast da "2" under antal, og indtast "KV" hvis knæklågen skal hængsles til venstre, og "KH" hvis den skal hængsles til </a:t>
          </a:r>
          <a:r>
            <a:rPr lang="da-DK" sz="900" baseline="0">
              <a:solidFill>
                <a:schemeClr val="dk1"/>
              </a:solidFill>
              <a:latin typeface="+mn-lt"/>
              <a:ea typeface="+mn-ea"/>
              <a:cs typeface="+mn-cs"/>
            </a:rPr>
            <a:t>højre. Links til de rette knæklågehængsler kommer senere i en mail.</a:t>
          </a:r>
        </a:p>
        <a:p>
          <a:pPr algn="l"/>
          <a:endParaRPr lang="da-DK" sz="900" u="sng" baseline="0"/>
        </a:p>
        <a:p>
          <a:pPr algn="l"/>
          <a:r>
            <a:rPr lang="da-DK" sz="900" b="0" u="sng" baseline="0"/>
            <a:t>HÆNGSELBORING:</a:t>
          </a:r>
        </a:p>
        <a:p>
          <a:pPr algn="l"/>
          <a:r>
            <a:rPr lang="da-DK" sz="900" baseline="0"/>
            <a:t>Indtast f.eks. "100" i disse felter, medmindre en hylde eller andet kommer i vejen for, at hængslet er placeret 100mm fra lågens top og bund. De 100mm måles fra hængslets / boringens midte til lågens </a:t>
          </a:r>
          <a:r>
            <a:rPr lang="da-DK" sz="900" baseline="0">
              <a:solidFill>
                <a:schemeClr val="dk1"/>
              </a:solidFill>
              <a:latin typeface="+mn-lt"/>
              <a:ea typeface="+mn-ea"/>
              <a:cs typeface="+mn-cs"/>
            </a:rPr>
            <a:t>kant. Højlåger over 1300 mm har desuden et tredje hængsel placeret i midten af lågens højde.</a:t>
          </a:r>
        </a:p>
      </xdr:txBody>
    </xdr:sp>
    <xdr:clientData/>
  </xdr:twoCellAnchor>
  <xdr:twoCellAnchor>
    <xdr:from>
      <xdr:col>0</xdr:col>
      <xdr:colOff>189137</xdr:colOff>
      <xdr:row>38</xdr:row>
      <xdr:rowOff>66676</xdr:rowOff>
    </xdr:from>
    <xdr:to>
      <xdr:col>9</xdr:col>
      <xdr:colOff>180974</xdr:colOff>
      <xdr:row>54</xdr:row>
      <xdr:rowOff>6569</xdr:rowOff>
    </xdr:to>
    <xdr:sp macro="" textlink="">
      <xdr:nvSpPr>
        <xdr:cNvPr id="8" name="Tekstboks 7">
          <a:extLst>
            <a:ext uri="{FF2B5EF4-FFF2-40B4-BE49-F238E27FC236}">
              <a16:creationId xmlns:a16="http://schemas.microsoft.com/office/drawing/2014/main" id="{00000000-0008-0000-0000-000008000000}"/>
            </a:ext>
          </a:extLst>
        </xdr:cNvPr>
        <xdr:cNvSpPr txBox="1"/>
      </xdr:nvSpPr>
      <xdr:spPr>
        <a:xfrm>
          <a:off x="189137" y="7180866"/>
          <a:ext cx="4406182" cy="23572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900" baseline="0"/>
        </a:p>
        <a:p>
          <a:r>
            <a:rPr lang="da-DK" sz="900" baseline="0"/>
            <a:t> </a:t>
          </a:r>
        </a:p>
      </xdr:txBody>
    </xdr:sp>
    <xdr:clientData/>
  </xdr:twoCellAnchor>
  <xdr:twoCellAnchor editAs="oneCell">
    <xdr:from>
      <xdr:col>1</xdr:col>
      <xdr:colOff>94836</xdr:colOff>
      <xdr:row>39</xdr:row>
      <xdr:rowOff>16939</xdr:rowOff>
    </xdr:from>
    <xdr:to>
      <xdr:col>4</xdr:col>
      <xdr:colOff>5382</xdr:colOff>
      <xdr:row>49</xdr:row>
      <xdr:rowOff>24849</xdr:rowOff>
    </xdr:to>
    <xdr:pic>
      <xdr:nvPicPr>
        <xdr:cNvPr id="7" name="Billed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662" y="7131700"/>
          <a:ext cx="1255228" cy="1498778"/>
        </a:xfrm>
        <a:prstGeom prst="rect">
          <a:avLst/>
        </a:prstGeom>
        <a:noFill/>
        <a:ln>
          <a:noFill/>
        </a:ln>
      </xdr:spPr>
    </xdr:pic>
    <xdr:clientData/>
  </xdr:twoCellAnchor>
  <xdr:oneCellAnchor>
    <xdr:from>
      <xdr:col>4</xdr:col>
      <xdr:colOff>82816</xdr:colOff>
      <xdr:row>38</xdr:row>
      <xdr:rowOff>126309</xdr:rowOff>
    </xdr:from>
    <xdr:ext cx="2998304" cy="2067725"/>
    <xdr:sp macro="" textlink="">
      <xdr:nvSpPr>
        <xdr:cNvPr id="9" name="Tekstboks 8">
          <a:extLst>
            <a:ext uri="{FF2B5EF4-FFF2-40B4-BE49-F238E27FC236}">
              <a16:creationId xmlns:a16="http://schemas.microsoft.com/office/drawing/2014/main" id="{00000000-0008-0000-0000-000009000000}"/>
            </a:ext>
          </a:extLst>
        </xdr:cNvPr>
        <xdr:cNvSpPr txBox="1"/>
      </xdr:nvSpPr>
      <xdr:spPr>
        <a:xfrm>
          <a:off x="1468868" y="7240499"/>
          <a:ext cx="2998304" cy="2067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900" u="sng" baseline="0">
              <a:solidFill>
                <a:schemeClr val="tx1"/>
              </a:solidFill>
              <a:effectLst/>
              <a:latin typeface="+mn-lt"/>
              <a:ea typeface="+mn-ea"/>
              <a:cs typeface="+mn-cs"/>
            </a:rPr>
            <a:t>OPMÅLING TIL LÅGER OG FRONTER:</a:t>
          </a:r>
          <a:endParaRPr lang="da-DK" sz="900" u="none" baseline="0">
            <a:solidFill>
              <a:schemeClr val="tx1"/>
            </a:solidFill>
            <a:effectLst/>
            <a:latin typeface="+mn-lt"/>
            <a:ea typeface="+mn-ea"/>
            <a:cs typeface="+mn-cs"/>
          </a:endParaRPr>
        </a:p>
        <a:p>
          <a:r>
            <a:rPr lang="da-DK" sz="900" u="none" baseline="0">
              <a:solidFill>
                <a:schemeClr val="tx1"/>
              </a:solidFill>
              <a:effectLst/>
              <a:latin typeface="+mn-lt"/>
              <a:ea typeface="+mn-ea"/>
              <a:cs typeface="+mn-cs"/>
            </a:rPr>
            <a:t>HØJDE: </a:t>
          </a:r>
          <a:r>
            <a:rPr lang="da-DK" sz="900" baseline="0">
              <a:solidFill>
                <a:schemeClr val="tx1"/>
              </a:solidFill>
              <a:effectLst/>
              <a:latin typeface="+mn-lt"/>
              <a:ea typeface="+mn-ea"/>
              <a:cs typeface="+mn-cs"/>
            </a:rPr>
            <a:t>Mål skabets højde fra yderkant til yderkant. Træk 4mm fra, for at få lågens højde. </a:t>
          </a:r>
          <a:r>
            <a:rPr lang="da-DK" sz="900" u="none" baseline="0">
              <a:solidFill>
                <a:schemeClr val="tx1"/>
              </a:solidFill>
              <a:effectLst/>
              <a:latin typeface="+mn-lt"/>
              <a:ea typeface="+mn-ea"/>
              <a:cs typeface="+mn-cs"/>
            </a:rPr>
            <a:t>BREDDE: </a:t>
          </a:r>
          <a:r>
            <a:rPr lang="da-DK" sz="900" baseline="0">
              <a:solidFill>
                <a:schemeClr val="tx1"/>
              </a:solidFill>
              <a:effectLst/>
              <a:latin typeface="+mn-lt"/>
              <a:ea typeface="+mn-ea"/>
              <a:cs typeface="+mn-cs"/>
            </a:rPr>
            <a:t>Mål skabets bredde fra yderkant til yderkant. Træk igen 4mm fra, for at få lågens bredde. </a:t>
          </a:r>
        </a:p>
        <a:p>
          <a:r>
            <a:rPr lang="da-DK" sz="900" baseline="0">
              <a:solidFill>
                <a:schemeClr val="tx1"/>
              </a:solidFill>
              <a:effectLst/>
              <a:latin typeface="+mn-lt"/>
              <a:ea typeface="+mn-ea"/>
              <a:cs typeface="+mn-cs"/>
            </a:rPr>
            <a:t>Eksempel: På tegningen er skabet målt til 704x600mm og lågen bliver da 700x596mm.</a:t>
          </a:r>
        </a:p>
        <a:p>
          <a:endParaRPr lang="da-DK" sz="900" baseline="0">
            <a:solidFill>
              <a:schemeClr val="tx1"/>
            </a:solidFill>
            <a:effectLst/>
            <a:latin typeface="+mn-lt"/>
            <a:ea typeface="+mn-ea"/>
            <a:cs typeface="+mn-cs"/>
          </a:endParaRPr>
        </a:p>
        <a:p>
          <a:r>
            <a:rPr lang="da-DK" sz="900" u="sng" baseline="0">
              <a:solidFill>
                <a:schemeClr val="tx1"/>
              </a:solidFill>
              <a:effectLst/>
              <a:latin typeface="+mn-lt"/>
              <a:ea typeface="+mn-ea"/>
              <a:cs typeface="+mn-cs"/>
            </a:rPr>
            <a:t>OPMÅLING AF KNÆKLÅGER:</a:t>
          </a:r>
        </a:p>
        <a:p>
          <a:r>
            <a:rPr lang="da-DK" sz="900" baseline="0">
              <a:solidFill>
                <a:schemeClr val="tx1"/>
              </a:solidFill>
              <a:effectLst/>
              <a:latin typeface="+mn-lt"/>
              <a:ea typeface="+mn-ea"/>
              <a:cs typeface="+mn-cs"/>
            </a:rPr>
            <a:t>Mål skabets forside fra yderkant og helt ind i "knækket." Hvis "knækket" er afrundet, så se bort fra afrundingen. Træk lågens bredde og 6 mm fra, for at få lågens bredde. Eksempel: Skabet er 342mm og lågens tykkelse er 16mm. Lågens bredde skal derfor være 342-16-6 = 320mm</a:t>
          </a:r>
        </a:p>
      </xdr:txBody>
    </xdr:sp>
    <xdr:clientData/>
  </xdr:oneCellAnchor>
  <xdr:twoCellAnchor editAs="oneCell">
    <xdr:from>
      <xdr:col>9</xdr:col>
      <xdr:colOff>591746</xdr:colOff>
      <xdr:row>36</xdr:row>
      <xdr:rowOff>8283</xdr:rowOff>
    </xdr:from>
    <xdr:to>
      <xdr:col>12</xdr:col>
      <xdr:colOff>231903</xdr:colOff>
      <xdr:row>53</xdr:row>
      <xdr:rowOff>41413</xdr:rowOff>
    </xdr:to>
    <xdr:pic>
      <xdr:nvPicPr>
        <xdr:cNvPr id="10" name="Billede 9" descr="hangsler2">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1833" y="6717196"/>
          <a:ext cx="1081331" cy="2650434"/>
        </a:xfrm>
        <a:prstGeom prst="rect">
          <a:avLst/>
        </a:prstGeom>
        <a:noFill/>
        <a:ln w="12700">
          <a:solidFill>
            <a:schemeClr val="tx1"/>
          </a:solidFill>
        </a:ln>
      </xdr:spPr>
    </xdr:pic>
    <xdr:clientData/>
  </xdr:twoCellAnchor>
  <xdr:twoCellAnchor>
    <xdr:from>
      <xdr:col>6</xdr:col>
      <xdr:colOff>209550</xdr:colOff>
      <xdr:row>56</xdr:row>
      <xdr:rowOff>28575</xdr:rowOff>
    </xdr:from>
    <xdr:to>
      <xdr:col>13</xdr:col>
      <xdr:colOff>0</xdr:colOff>
      <xdr:row>83</xdr:row>
      <xdr:rowOff>99393</xdr:rowOff>
    </xdr:to>
    <xdr:sp macro="" textlink="">
      <xdr:nvSpPr>
        <xdr:cNvPr id="100" name="Tekstboks 99">
          <a:extLst>
            <a:ext uri="{FF2B5EF4-FFF2-40B4-BE49-F238E27FC236}">
              <a16:creationId xmlns:a16="http://schemas.microsoft.com/office/drawing/2014/main" id="{00000000-0008-0000-0000-000064000000}"/>
            </a:ext>
          </a:extLst>
        </xdr:cNvPr>
        <xdr:cNvSpPr txBox="1"/>
      </xdr:nvSpPr>
      <xdr:spPr>
        <a:xfrm>
          <a:off x="2952750" y="9944100"/>
          <a:ext cx="3448050" cy="5481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1000" u="sng" baseline="0"/>
            <a:t>SKUFFEFRONTER:</a:t>
          </a:r>
        </a:p>
        <a:p>
          <a:pPr marL="0" marR="0" indent="0" algn="l" defTabSz="914400" eaLnBrk="1" fontAlgn="auto" latinLnBrk="0" hangingPunct="1">
            <a:lnSpc>
              <a:spcPct val="100000"/>
            </a:lnSpc>
            <a:spcBef>
              <a:spcPts val="0"/>
            </a:spcBef>
            <a:spcAft>
              <a:spcPts val="0"/>
            </a:spcAft>
            <a:buClrTx/>
            <a:buSzTx/>
            <a:buFontTx/>
            <a:buNone/>
            <a:tabLst/>
            <a:defRPr/>
          </a:pPr>
          <a:r>
            <a:rPr lang="da-DK" sz="1000">
              <a:solidFill>
                <a:schemeClr val="dk1"/>
              </a:solidFill>
              <a:effectLst/>
              <a:latin typeface="+mn-lt"/>
              <a:ea typeface="+mn-ea"/>
              <a:cs typeface="+mn-cs"/>
            </a:rPr>
            <a:t>Hvis højden på skuffefronten overstiger 400mm, gå da til "Låger" og bestil en låge uden hængselboring.</a:t>
          </a:r>
          <a:endParaRPr lang="da-DK" sz="1000">
            <a:effectLst/>
          </a:endParaRPr>
        </a:p>
        <a:p>
          <a:pPr algn="l"/>
          <a:endParaRPr lang="da-DK" sz="1000" baseline="0"/>
        </a:p>
        <a:p>
          <a:pPr algn="l"/>
          <a:r>
            <a:rPr lang="da-DK" sz="1000" baseline="0"/>
            <a:t>Tjek, at dine skuffefronter kan afmonteres fra skuffen. Er dette tilfældet, kan de nye skuffefronter påmonteres dine eksisterende skuffer. Ellers kan du i vores webshop købe skuffer efter mål. Du kan også overveje at optimere dine underskabe ved at gøre dem til dybe skuffer. På nedenstående tegning ses et eksempel med typiske mål.</a:t>
          </a:r>
          <a:endParaRPr lang="da-DK" sz="1000">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da-DK" sz="1000">
            <a:effectLst/>
          </a:endParaRPr>
        </a:p>
        <a:p>
          <a:pPr algn="l"/>
          <a:endParaRPr lang="da-DK" sz="1000" baseline="0"/>
        </a:p>
        <a:p>
          <a:pPr algn="l"/>
          <a:endParaRPr lang="da-DK" sz="1000" baseline="0"/>
        </a:p>
        <a:p>
          <a:pPr algn="l"/>
          <a:endParaRPr lang="da-DK" sz="1000" baseline="0"/>
        </a:p>
        <a:p>
          <a:pPr algn="l"/>
          <a:endParaRPr lang="da-DK" sz="1000" baseline="0"/>
        </a:p>
      </xdr:txBody>
    </xdr:sp>
    <xdr:clientData/>
  </xdr:twoCellAnchor>
  <xdr:twoCellAnchor>
    <xdr:from>
      <xdr:col>11</xdr:col>
      <xdr:colOff>59635</xdr:colOff>
      <xdr:row>85</xdr:row>
      <xdr:rowOff>72071</xdr:rowOff>
    </xdr:from>
    <xdr:to>
      <xdr:col>14</xdr:col>
      <xdr:colOff>78684</xdr:colOff>
      <xdr:row>90</xdr:row>
      <xdr:rowOff>190500</xdr:rowOff>
    </xdr:to>
    <xdr:sp macro="" textlink="">
      <xdr:nvSpPr>
        <xdr:cNvPr id="2" name="Tekstboks 1">
          <a:extLst>
            <a:ext uri="{FF2B5EF4-FFF2-40B4-BE49-F238E27FC236}">
              <a16:creationId xmlns:a16="http://schemas.microsoft.com/office/drawing/2014/main" id="{00000000-0008-0000-0000-000002000000}"/>
            </a:ext>
          </a:extLst>
        </xdr:cNvPr>
        <xdr:cNvSpPr txBox="1"/>
      </xdr:nvSpPr>
      <xdr:spPr>
        <a:xfrm>
          <a:off x="5612710" y="15778796"/>
          <a:ext cx="866774" cy="133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a-DK" sz="900"/>
        </a:p>
      </xdr:txBody>
    </xdr:sp>
    <xdr:clientData/>
  </xdr:twoCellAnchor>
  <xdr:twoCellAnchor>
    <xdr:from>
      <xdr:col>6</xdr:col>
      <xdr:colOff>156127</xdr:colOff>
      <xdr:row>102</xdr:row>
      <xdr:rowOff>38100</xdr:rowOff>
    </xdr:from>
    <xdr:to>
      <xdr:col>13</xdr:col>
      <xdr:colOff>0</xdr:colOff>
      <xdr:row>105</xdr:row>
      <xdr:rowOff>149087</xdr:rowOff>
    </xdr:to>
    <xdr:sp macro="" textlink="">
      <xdr:nvSpPr>
        <xdr:cNvPr id="107" name="Tekstboks 106">
          <a:extLst>
            <a:ext uri="{FF2B5EF4-FFF2-40B4-BE49-F238E27FC236}">
              <a16:creationId xmlns:a16="http://schemas.microsoft.com/office/drawing/2014/main" id="{00000000-0008-0000-0000-00006B000000}"/>
            </a:ext>
          </a:extLst>
        </xdr:cNvPr>
        <xdr:cNvSpPr txBox="1"/>
      </xdr:nvSpPr>
      <xdr:spPr>
        <a:xfrm>
          <a:off x="2915093" y="19587341"/>
          <a:ext cx="3542200" cy="12080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0" rtlCol="0" anchor="t"/>
        <a:lstStyle/>
        <a:p>
          <a:endParaRPr lang="da-DK" sz="1000" baseline="0">
            <a:solidFill>
              <a:schemeClr val="dk1"/>
            </a:solidFill>
            <a:effectLst/>
            <a:latin typeface="+mn-lt"/>
            <a:ea typeface="+mn-ea"/>
            <a:cs typeface="+mn-cs"/>
          </a:endParaRPr>
        </a:p>
        <a:p>
          <a:r>
            <a:rPr lang="da-DK" sz="1000" u="sng" baseline="0">
              <a:solidFill>
                <a:schemeClr val="dk1"/>
              </a:solidFill>
              <a:effectLst/>
              <a:latin typeface="+mn-lt"/>
              <a:ea typeface="+mn-ea"/>
              <a:cs typeface="+mn-cs"/>
            </a:rPr>
            <a:t>Dækplader, sokler, tilpasninger og lyslister:</a:t>
          </a:r>
        </a:p>
        <a:p>
          <a:r>
            <a:rPr lang="da-DK" sz="800" baseline="0">
              <a:solidFill>
                <a:schemeClr val="dk1"/>
              </a:solidFill>
              <a:effectLst/>
              <a:latin typeface="+mn-lt"/>
              <a:ea typeface="+mn-ea"/>
              <a:cs typeface="+mn-cs"/>
            </a:rPr>
            <a:t>H:901-2400 mm &amp; B:301-700 mm (pris som højlåge)	</a:t>
          </a:r>
          <a:r>
            <a:rPr lang="da-DK" sz="1100" baseline="0">
              <a:solidFill>
                <a:schemeClr val="dk1"/>
              </a:solidFill>
              <a:effectLst/>
              <a:latin typeface="+mn-lt"/>
              <a:ea typeface="+mn-ea"/>
              <a:cs typeface="+mn-cs"/>
            </a:rPr>
            <a:t>Kr. 3299,-  </a:t>
          </a:r>
          <a:br>
            <a:rPr lang="da-DK" sz="1000" baseline="0">
              <a:solidFill>
                <a:schemeClr val="dk1"/>
              </a:solidFill>
              <a:effectLst/>
              <a:latin typeface="+mn-lt"/>
              <a:ea typeface="+mn-ea"/>
              <a:cs typeface="+mn-cs"/>
            </a:rPr>
          </a:br>
          <a:r>
            <a:rPr lang="da-DK" sz="800" baseline="0">
              <a:solidFill>
                <a:schemeClr val="dk1"/>
              </a:solidFill>
              <a:effectLst/>
              <a:latin typeface="+mn-lt"/>
              <a:ea typeface="+mn-ea"/>
              <a:cs typeface="+mn-cs"/>
            </a:rPr>
            <a:t>H:901-2400 mm &amp; B:0-300 mm (smal høj tilpasning)	</a:t>
          </a:r>
          <a:r>
            <a:rPr lang="da-DK" sz="1100" baseline="0">
              <a:solidFill>
                <a:schemeClr val="dk1"/>
              </a:solidFill>
              <a:effectLst/>
              <a:latin typeface="+mn-lt"/>
              <a:ea typeface="+mn-ea"/>
              <a:cs typeface="+mn-cs"/>
            </a:rPr>
            <a:t>Kr. 1799,- </a:t>
          </a:r>
          <a:endParaRPr lang="da-DK" sz="800">
            <a:effectLst/>
          </a:endParaRPr>
        </a:p>
        <a:p>
          <a:r>
            <a:rPr lang="da-DK" sz="800" baseline="0">
              <a:solidFill>
                <a:schemeClr val="dk1"/>
              </a:solidFill>
              <a:effectLst/>
              <a:latin typeface="+mn-lt"/>
              <a:ea typeface="+mn-ea"/>
              <a:cs typeface="+mn-cs"/>
            </a:rPr>
            <a:t>H:0-900 mm &amp; B:301-700 mm (pris som låge)	</a:t>
          </a:r>
          <a:r>
            <a:rPr lang="da-DK" sz="1100" baseline="0">
              <a:solidFill>
                <a:schemeClr val="dk1"/>
              </a:solidFill>
              <a:effectLst/>
              <a:latin typeface="+mn-lt"/>
              <a:ea typeface="+mn-ea"/>
              <a:cs typeface="+mn-cs"/>
            </a:rPr>
            <a:t>Kr. 1099,- </a:t>
          </a:r>
          <a:br>
            <a:rPr lang="da-DK" sz="1000" baseline="0">
              <a:solidFill>
                <a:schemeClr val="dk1"/>
              </a:solidFill>
              <a:effectLst/>
              <a:latin typeface="+mn-lt"/>
              <a:ea typeface="+mn-ea"/>
              <a:cs typeface="+mn-cs"/>
            </a:rPr>
          </a:br>
          <a:r>
            <a:rPr lang="da-DK" sz="800" baseline="0">
              <a:solidFill>
                <a:schemeClr val="dk1"/>
              </a:solidFill>
              <a:effectLst/>
              <a:latin typeface="+mn-lt"/>
              <a:ea typeface="+mn-ea"/>
              <a:cs typeface="+mn-cs"/>
            </a:rPr>
            <a:t>H:0-900 mm &amp; B:0-300 mm (pris som skuffe)	</a:t>
          </a:r>
          <a:r>
            <a:rPr lang="da-DK" sz="1100" baseline="0">
              <a:solidFill>
                <a:schemeClr val="dk1"/>
              </a:solidFill>
              <a:effectLst/>
              <a:latin typeface="+mn-lt"/>
              <a:ea typeface="+mn-ea"/>
              <a:cs typeface="+mn-cs"/>
            </a:rPr>
            <a:t>Kr. 599,- </a:t>
          </a:r>
          <a:endParaRPr lang="da-DK" sz="1000" baseline="0">
            <a:solidFill>
              <a:schemeClr val="dk1"/>
            </a:solidFill>
            <a:effectLst/>
            <a:latin typeface="+mn-lt"/>
            <a:ea typeface="+mn-ea"/>
            <a:cs typeface="+mn-cs"/>
          </a:endParaRPr>
        </a:p>
      </xdr:txBody>
    </xdr:sp>
    <xdr:clientData/>
  </xdr:twoCellAnchor>
  <xdr:twoCellAnchor editAs="oneCell">
    <xdr:from>
      <xdr:col>9</xdr:col>
      <xdr:colOff>374254</xdr:colOff>
      <xdr:row>63</xdr:row>
      <xdr:rowOff>185377</xdr:rowOff>
    </xdr:from>
    <xdr:to>
      <xdr:col>12</xdr:col>
      <xdr:colOff>560787</xdr:colOff>
      <xdr:row>74</xdr:row>
      <xdr:rowOff>188425</xdr:rowOff>
    </xdr:to>
    <xdr:pic>
      <xdr:nvPicPr>
        <xdr:cNvPr id="109" name="Billede 108" descr="opmaal2">
          <a:extLst>
            <a:ext uri="{FF2B5EF4-FFF2-40B4-BE49-F238E27FC236}">
              <a16:creationId xmlns:a16="http://schemas.microsoft.com/office/drawing/2014/main" id="{00000000-0008-0000-0000-00006D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88599" y="11661360"/>
          <a:ext cx="1631705" cy="2098548"/>
        </a:xfrm>
        <a:prstGeom prst="rect">
          <a:avLst/>
        </a:prstGeom>
        <a:noFill/>
        <a:ln>
          <a:noFill/>
        </a:ln>
      </xdr:spPr>
    </xdr:pic>
    <xdr:clientData/>
  </xdr:twoCellAnchor>
  <xdr:twoCellAnchor>
    <xdr:from>
      <xdr:col>6</xdr:col>
      <xdr:colOff>204634</xdr:colOff>
      <xdr:row>63</xdr:row>
      <xdr:rowOff>155969</xdr:rowOff>
    </xdr:from>
    <xdr:to>
      <xdr:col>9</xdr:col>
      <xdr:colOff>448974</xdr:colOff>
      <xdr:row>82</xdr:row>
      <xdr:rowOff>118240</xdr:rowOff>
    </xdr:to>
    <xdr:sp macro="" textlink="">
      <xdr:nvSpPr>
        <xdr:cNvPr id="4" name="Tekstboks 3">
          <a:extLst>
            <a:ext uri="{FF2B5EF4-FFF2-40B4-BE49-F238E27FC236}">
              <a16:creationId xmlns:a16="http://schemas.microsoft.com/office/drawing/2014/main" id="{00000000-0008-0000-0000-000004000000}"/>
            </a:ext>
          </a:extLst>
        </xdr:cNvPr>
        <xdr:cNvSpPr txBox="1"/>
      </xdr:nvSpPr>
      <xdr:spPr>
        <a:xfrm>
          <a:off x="2963600" y="11631952"/>
          <a:ext cx="1899719" cy="3581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1000" u="sng" baseline="0"/>
            <a:t>OPMÅLING TIL SKUFFEFRONTER:</a:t>
          </a:r>
        </a:p>
        <a:p>
          <a:pPr algn="l"/>
          <a:r>
            <a:rPr lang="da-DK" sz="1000" u="none" baseline="0"/>
            <a:t>BREDDE: Mål dit skabs bredde fra yderkant til yderkant. Træk 4mm fra, for at få skuffefrontens bredde.</a:t>
          </a:r>
        </a:p>
        <a:p>
          <a:pPr algn="l"/>
          <a:r>
            <a:rPr lang="da-DK" sz="1000" u="none" baseline="0"/>
            <a:t>HØJDE: </a:t>
          </a:r>
          <a:r>
            <a:rPr lang="da-DK" sz="1000" baseline="0">
              <a:solidFill>
                <a:schemeClr val="dk1"/>
              </a:solidFill>
              <a:effectLst/>
              <a:latin typeface="+mn-lt"/>
              <a:ea typeface="+mn-ea"/>
              <a:cs typeface="+mn-cs"/>
            </a:rPr>
            <a:t>Den øverste skuffefronts overkant skal flugte med overkanten på "nabo-skabets" øverste front. Og det samme gælder forneden. Samtidig skal der være 4mm "luft" i højden mellem hver skuffefront. Udover det, bestemmer du selv hver skuffefronts højde. Tegn derfor en simpel skitse af dine fronter set forfra, for at beregne dine skuffefronters højder. De indvendige skuffer er ikke en begrænsning nu, da de kan monteres hvor som helst i højden bag hver skuffefront.</a:t>
          </a:r>
          <a:endParaRPr lang="da-DK" sz="1000">
            <a:effectLst/>
          </a:endParaRPr>
        </a:p>
        <a:p>
          <a:pPr algn="l"/>
          <a:endParaRPr lang="da-DK" sz="1000" u="none" baseline="0"/>
        </a:p>
      </xdr:txBody>
    </xdr:sp>
    <xdr:clientData/>
  </xdr:twoCellAnchor>
  <xdr:twoCellAnchor>
    <xdr:from>
      <xdr:col>6</xdr:col>
      <xdr:colOff>152400</xdr:colOff>
      <xdr:row>106</xdr:row>
      <xdr:rowOff>84027</xdr:rowOff>
    </xdr:from>
    <xdr:to>
      <xdr:col>13</xdr:col>
      <xdr:colOff>0</xdr:colOff>
      <xdr:row>127</xdr:row>
      <xdr:rowOff>136922</xdr:rowOff>
    </xdr:to>
    <xdr:sp macro="" textlink="">
      <xdr:nvSpPr>
        <xdr:cNvPr id="110" name="Tekstboks 109">
          <a:extLst>
            <a:ext uri="{FF2B5EF4-FFF2-40B4-BE49-F238E27FC236}">
              <a16:creationId xmlns:a16="http://schemas.microsoft.com/office/drawing/2014/main" id="{00000000-0008-0000-0000-00006E000000}"/>
            </a:ext>
          </a:extLst>
        </xdr:cNvPr>
        <xdr:cNvSpPr txBox="1"/>
      </xdr:nvSpPr>
      <xdr:spPr>
        <a:xfrm>
          <a:off x="3099197" y="20914011"/>
          <a:ext cx="3562350" cy="4053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900" u="none"/>
            <a:t>Dækplader,</a:t>
          </a:r>
          <a:r>
            <a:rPr lang="da-DK" sz="900" u="none" baseline="0"/>
            <a:t> sokler, tilpasninger og lyslister består, ligesom låger og skuffefronter, af præcis den samme front, som du har valgt. Størrelserne er opdelt i ovenstående fire priskategorier.</a:t>
          </a:r>
          <a:endParaRPr lang="da-DK" sz="900" u="none"/>
        </a:p>
        <a:p>
          <a:pPr algn="l"/>
          <a:endParaRPr lang="da-DK" sz="900" u="sng"/>
        </a:p>
        <a:p>
          <a:pPr algn="l"/>
          <a:r>
            <a:rPr lang="da-DK" sz="900" u="sng"/>
            <a:t>DÆKPLADER:</a:t>
          </a:r>
          <a:r>
            <a:rPr lang="da-DK" sz="900" u="none" baseline="0"/>
            <a:t> </a:t>
          </a:r>
          <a:r>
            <a:rPr lang="da-DK" sz="900"/>
            <a:t>En dækplade monteres typisk på siden af et skab, for at få skabet til at matche lågerne.</a:t>
          </a:r>
          <a:r>
            <a:rPr lang="da-DK" sz="900" baseline="0"/>
            <a:t> </a:t>
          </a:r>
          <a:r>
            <a:rPr lang="da-DK" sz="900"/>
            <a:t>Dækpladen er dybere end skabets side, og stikker altså længere frem. Det pæneste resultat</a:t>
          </a:r>
          <a:r>
            <a:rPr lang="da-DK" sz="900" baseline="0"/>
            <a:t> opnås, når dækpladens matchende</a:t>
          </a:r>
          <a:r>
            <a:rPr lang="da-DK" sz="900"/>
            <a:t> forkant kan ses, hvorimod skabets forkant er dækket af lågen.</a:t>
          </a:r>
          <a:r>
            <a:rPr lang="da-DK" sz="900" baseline="0"/>
            <a:t> Forklaring følger:</a:t>
          </a:r>
        </a:p>
        <a:p>
          <a:pPr algn="l"/>
          <a:endParaRPr lang="da-DK" sz="900" baseline="0"/>
        </a:p>
        <a:p>
          <a:pPr algn="l"/>
          <a:r>
            <a:rPr lang="da-DK" sz="900"/>
            <a:t>Du finder dækpladens dybde ved at måle fra væggen til skabets forreste kant. Tilføj lågens tykkelse. F.eks. 600mm + 16mm = 616mm.</a:t>
          </a:r>
          <a:r>
            <a:rPr lang="da-DK" sz="900" baseline="0"/>
            <a:t> </a:t>
          </a:r>
          <a:r>
            <a:rPr lang="da-DK" sz="900"/>
            <a:t>Dette er standard, men vil du have en hel firkantet profil på dit skab, kan du tilføje yderligere 4mm. Det er de</a:t>
          </a:r>
          <a:r>
            <a:rPr lang="da-DK" sz="900" baseline="0"/>
            <a:t> </a:t>
          </a:r>
          <a:r>
            <a:rPr lang="da-DK" sz="900"/>
            <a:t>4mm "luft" som hængslet skaber. Dvs. 616mm + 4mm = 620mm</a:t>
          </a:r>
        </a:p>
        <a:p>
          <a:pPr algn="l"/>
          <a:endParaRPr lang="da-DK" sz="900"/>
        </a:p>
        <a:p>
          <a:pPr algn="l"/>
          <a:r>
            <a:rPr lang="da-DK" sz="900" u="sng"/>
            <a:t>SOKLER:</a:t>
          </a:r>
          <a:r>
            <a:rPr lang="da-DK" sz="900" u="none"/>
            <a:t> </a:t>
          </a:r>
          <a:r>
            <a:rPr lang="da-DK" sz="900" u="none" baseline="0">
              <a:solidFill>
                <a:sysClr val="windowText" lastClr="000000"/>
              </a:solidFill>
            </a:rPr>
            <a:t>Mål højden på din sokkel flere steder, og indtast/skriv det mindste af disse mål. Alternativt tilbyder vi stållaminat. Det er en rulle, som limes på fronten af den gamle sokkel. Find sokkel stållaminat i webshoppen.</a:t>
          </a:r>
        </a:p>
        <a:p>
          <a:pPr algn="l"/>
          <a:endParaRPr lang="da-DK" sz="900"/>
        </a:p>
        <a:p>
          <a:pPr algn="l"/>
          <a:r>
            <a:rPr lang="da-DK" sz="900" u="sng"/>
            <a:t>TILPASNINGER:</a:t>
          </a:r>
          <a:r>
            <a:rPr lang="da-DK" sz="900" u="none" baseline="0"/>
            <a:t> </a:t>
          </a:r>
          <a:r>
            <a:rPr lang="da-DK" sz="900"/>
            <a:t>En tilpasning kan indsættes der, hvor der er brug for lidt afstand, f.eks. ved siden af nogle skuffer som er tæt på et hjørne, og har brug for afstand til hjørnet, så de kan trækkes ud.</a:t>
          </a:r>
          <a:r>
            <a:rPr lang="da-DK" sz="900" baseline="0"/>
            <a:t> </a:t>
          </a:r>
        </a:p>
        <a:p>
          <a:pPr algn="l"/>
          <a:endParaRPr lang="da-DK" sz="900" u="sng">
            <a:solidFill>
              <a:schemeClr val="dk1"/>
            </a:solidFill>
            <a:effectLst/>
            <a:latin typeface="+mn-lt"/>
            <a:ea typeface="+mn-ea"/>
            <a:cs typeface="+mn-cs"/>
          </a:endParaRPr>
        </a:p>
        <a:p>
          <a:pPr algn="l"/>
          <a:r>
            <a:rPr lang="da-DK" sz="900" u="sng">
              <a:solidFill>
                <a:schemeClr val="dk1"/>
              </a:solidFill>
              <a:effectLst/>
              <a:latin typeface="+mn-lt"/>
              <a:ea typeface="+mn-ea"/>
              <a:cs typeface="+mn-cs"/>
            </a:rPr>
            <a:t>LYSLISTER:</a:t>
          </a:r>
          <a:r>
            <a:rPr lang="da-DK" sz="900" u="none" baseline="0">
              <a:solidFill>
                <a:schemeClr val="dk1"/>
              </a:solidFill>
              <a:effectLst/>
              <a:latin typeface="+mn-lt"/>
              <a:ea typeface="+mn-ea"/>
              <a:cs typeface="+mn-cs"/>
            </a:rPr>
            <a:t> </a:t>
          </a:r>
          <a:r>
            <a:rPr lang="da-DK" sz="900">
              <a:solidFill>
                <a:schemeClr val="dk1"/>
              </a:solidFill>
              <a:effectLst/>
              <a:latin typeface="+mn-lt"/>
              <a:ea typeface="+mn-ea"/>
              <a:cs typeface="+mn-cs"/>
            </a:rPr>
            <a:t>En lysliste monteres under overskabene hvis der er belysning, der skal skjules.</a:t>
          </a:r>
          <a:r>
            <a:rPr lang="da-DK" sz="900" baseline="0">
              <a:solidFill>
                <a:schemeClr val="dk1"/>
              </a:solidFill>
              <a:effectLst/>
              <a:latin typeface="+mn-lt"/>
              <a:ea typeface="+mn-ea"/>
              <a:cs typeface="+mn-cs"/>
            </a:rPr>
            <a:t> Åreretningen vil altid være vandret. </a:t>
          </a:r>
          <a:r>
            <a:rPr lang="da-DK" sz="900">
              <a:solidFill>
                <a:schemeClr val="dk1"/>
              </a:solidFill>
              <a:effectLst/>
              <a:latin typeface="+mn-lt"/>
              <a:ea typeface="+mn-ea"/>
              <a:cs typeface="+mn-cs"/>
            </a:rPr>
            <a:t>Alternativt kan bestilles en lysplade</a:t>
          </a:r>
          <a:r>
            <a:rPr lang="da-DK" sz="900" baseline="0">
              <a:solidFill>
                <a:schemeClr val="dk1"/>
              </a:solidFill>
              <a:effectLst/>
              <a:latin typeface="+mn-lt"/>
              <a:ea typeface="+mn-ea"/>
              <a:cs typeface="+mn-cs"/>
            </a:rPr>
            <a:t> med integrerede LED spots.</a:t>
          </a:r>
          <a:endParaRPr lang="da-DK" sz="900"/>
        </a:p>
      </xdr:txBody>
    </xdr:sp>
    <xdr:clientData/>
  </xdr:twoCellAnchor>
  <xdr:twoCellAnchor>
    <xdr:from>
      <xdr:col>6</xdr:col>
      <xdr:colOff>149087</xdr:colOff>
      <xdr:row>131</xdr:row>
      <xdr:rowOff>190499</xdr:rowOff>
    </xdr:from>
    <xdr:to>
      <xdr:col>13</xdr:col>
      <xdr:colOff>0</xdr:colOff>
      <xdr:row>136</xdr:row>
      <xdr:rowOff>190500</xdr:rowOff>
    </xdr:to>
    <xdr:sp macro="" textlink="">
      <xdr:nvSpPr>
        <xdr:cNvPr id="19" name="Tekstboks 18">
          <a:extLst>
            <a:ext uri="{FF2B5EF4-FFF2-40B4-BE49-F238E27FC236}">
              <a16:creationId xmlns:a16="http://schemas.microsoft.com/office/drawing/2014/main" id="{00000000-0008-0000-0000-000013000000}"/>
            </a:ext>
          </a:extLst>
        </xdr:cNvPr>
        <xdr:cNvSpPr txBox="1"/>
      </xdr:nvSpPr>
      <xdr:spPr>
        <a:xfrm>
          <a:off x="3095884" y="25830608"/>
          <a:ext cx="3565663" cy="952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1100"/>
        </a:p>
      </xdr:txBody>
    </xdr:sp>
    <xdr:clientData/>
  </xdr:twoCellAnchor>
  <xdr:twoCellAnchor>
    <xdr:from>
      <xdr:col>4</xdr:col>
      <xdr:colOff>405849</xdr:colOff>
      <xdr:row>137</xdr:row>
      <xdr:rowOff>157369</xdr:rowOff>
    </xdr:from>
    <xdr:to>
      <xdr:col>13</xdr:col>
      <xdr:colOff>0</xdr:colOff>
      <xdr:row>146</xdr:row>
      <xdr:rowOff>190499</xdr:rowOff>
    </xdr:to>
    <xdr:sp macro="" textlink="">
      <xdr:nvSpPr>
        <xdr:cNvPr id="108" name="Tekstboks 107">
          <a:extLst>
            <a:ext uri="{FF2B5EF4-FFF2-40B4-BE49-F238E27FC236}">
              <a16:creationId xmlns:a16="http://schemas.microsoft.com/office/drawing/2014/main" id="{00000000-0008-0000-0000-00006C000000}"/>
            </a:ext>
          </a:extLst>
        </xdr:cNvPr>
        <xdr:cNvSpPr txBox="1"/>
      </xdr:nvSpPr>
      <xdr:spPr>
        <a:xfrm>
          <a:off x="2128632" y="26694847"/>
          <a:ext cx="5209759" cy="17476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Find også</a:t>
          </a:r>
          <a:r>
            <a:rPr lang="da-DK" sz="900" baseline="0"/>
            <a:t> i webshoppen:</a:t>
          </a:r>
          <a:endParaRPr lang="da-DK" sz="900"/>
        </a:p>
      </xdr:txBody>
    </xdr:sp>
    <xdr:clientData/>
  </xdr:twoCellAnchor>
  <xdr:twoCellAnchor>
    <xdr:from>
      <xdr:col>0</xdr:col>
      <xdr:colOff>213693</xdr:colOff>
      <xdr:row>137</xdr:row>
      <xdr:rowOff>155711</xdr:rowOff>
    </xdr:from>
    <xdr:to>
      <xdr:col>4</xdr:col>
      <xdr:colOff>256760</xdr:colOff>
      <xdr:row>147</xdr:row>
      <xdr:rowOff>0</xdr:rowOff>
    </xdr:to>
    <xdr:sp macro="" textlink="">
      <xdr:nvSpPr>
        <xdr:cNvPr id="111" name="Tekstboks 110">
          <a:extLst>
            <a:ext uri="{FF2B5EF4-FFF2-40B4-BE49-F238E27FC236}">
              <a16:creationId xmlns:a16="http://schemas.microsoft.com/office/drawing/2014/main" id="{00000000-0008-0000-0000-00006F000000}"/>
            </a:ext>
          </a:extLst>
        </xdr:cNvPr>
        <xdr:cNvSpPr txBox="1"/>
      </xdr:nvSpPr>
      <xdr:spPr>
        <a:xfrm>
          <a:off x="462171" y="26494407"/>
          <a:ext cx="1517372" cy="17492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1100"/>
        </a:p>
      </xdr:txBody>
    </xdr:sp>
    <xdr:clientData/>
  </xdr:twoCellAnchor>
  <xdr:twoCellAnchor editAs="oneCell">
    <xdr:from>
      <xdr:col>1</xdr:col>
      <xdr:colOff>91097</xdr:colOff>
      <xdr:row>138</xdr:row>
      <xdr:rowOff>49687</xdr:rowOff>
    </xdr:from>
    <xdr:to>
      <xdr:col>4</xdr:col>
      <xdr:colOff>104775</xdr:colOff>
      <xdr:row>142</xdr:row>
      <xdr:rowOff>74544</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227" t="32275" r="14286" b="26455"/>
        <a:stretch/>
      </xdr:blipFill>
      <xdr:spPr>
        <a:xfrm>
          <a:off x="554923" y="26578883"/>
          <a:ext cx="1358360" cy="786857"/>
        </a:xfrm>
        <a:prstGeom prst="rect">
          <a:avLst/>
        </a:prstGeom>
        <a:ln>
          <a:solidFill>
            <a:schemeClr val="bg1">
              <a:lumMod val="75000"/>
            </a:schemeClr>
          </a:solidFill>
        </a:ln>
      </xdr:spPr>
    </xdr:pic>
    <xdr:clientData/>
  </xdr:twoCellAnchor>
  <xdr:twoCellAnchor>
    <xdr:from>
      <xdr:col>1</xdr:col>
      <xdr:colOff>16563</xdr:colOff>
      <xdr:row>142</xdr:row>
      <xdr:rowOff>74547</xdr:rowOff>
    </xdr:from>
    <xdr:to>
      <xdr:col>4</xdr:col>
      <xdr:colOff>266701</xdr:colOff>
      <xdr:row>146</xdr:row>
      <xdr:rowOff>107675</xdr:rowOff>
    </xdr:to>
    <xdr:sp macro="" textlink="">
      <xdr:nvSpPr>
        <xdr:cNvPr id="20" name="Tekstboks 19">
          <a:extLst>
            <a:ext uri="{FF2B5EF4-FFF2-40B4-BE49-F238E27FC236}">
              <a16:creationId xmlns:a16="http://schemas.microsoft.com/office/drawing/2014/main" id="{00000000-0008-0000-0000-000014000000}"/>
            </a:ext>
          </a:extLst>
        </xdr:cNvPr>
        <xdr:cNvSpPr txBox="1"/>
      </xdr:nvSpPr>
      <xdr:spPr>
        <a:xfrm>
          <a:off x="473763" y="27868497"/>
          <a:ext cx="1355038" cy="795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800"/>
            <a:t>Der kan forekomme limrester</a:t>
          </a:r>
          <a:r>
            <a:rPr lang="da-DK" sz="800" baseline="0"/>
            <a:t> på lågernes kanter. Disse kan fjernes på en sikker måde med denne melamin-svamp. Find den i webshoppen.</a:t>
          </a:r>
          <a:endParaRPr lang="da-DK" sz="800"/>
        </a:p>
      </xdr:txBody>
    </xdr:sp>
    <xdr:clientData/>
  </xdr:twoCellAnchor>
  <xdr:twoCellAnchor editAs="oneCell">
    <xdr:from>
      <xdr:col>9</xdr:col>
      <xdr:colOff>187989</xdr:colOff>
      <xdr:row>132</xdr:row>
      <xdr:rowOff>149091</xdr:rowOff>
    </xdr:from>
    <xdr:to>
      <xdr:col>12</xdr:col>
      <xdr:colOff>581025</xdr:colOff>
      <xdr:row>136</xdr:row>
      <xdr:rowOff>99395</xdr:rowOff>
    </xdr:to>
    <xdr:pic>
      <xdr:nvPicPr>
        <xdr:cNvPr id="22" name="Billed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83" t="22990" r="3848" b="27586"/>
        <a:stretch/>
      </xdr:blipFill>
      <xdr:spPr>
        <a:xfrm>
          <a:off x="4540914" y="25933266"/>
          <a:ext cx="1840836" cy="712304"/>
        </a:xfrm>
        <a:prstGeom prst="rect">
          <a:avLst/>
        </a:prstGeom>
      </xdr:spPr>
    </xdr:pic>
    <xdr:clientData/>
  </xdr:twoCellAnchor>
  <xdr:twoCellAnchor>
    <xdr:from>
      <xdr:col>6</xdr:col>
      <xdr:colOff>192832</xdr:colOff>
      <xdr:row>132</xdr:row>
      <xdr:rowOff>17858</xdr:rowOff>
    </xdr:from>
    <xdr:to>
      <xdr:col>9</xdr:col>
      <xdr:colOff>225963</xdr:colOff>
      <xdr:row>137</xdr:row>
      <xdr:rowOff>42706</xdr:rowOff>
    </xdr:to>
    <xdr:sp macro="" textlink="">
      <xdr:nvSpPr>
        <xdr:cNvPr id="23" name="Tekstboks 22">
          <a:extLst>
            <a:ext uri="{FF2B5EF4-FFF2-40B4-BE49-F238E27FC236}">
              <a16:creationId xmlns:a16="http://schemas.microsoft.com/office/drawing/2014/main" id="{00000000-0008-0000-0000-000017000000}"/>
            </a:ext>
          </a:extLst>
        </xdr:cNvPr>
        <xdr:cNvSpPr txBox="1"/>
      </xdr:nvSpPr>
      <xdr:spPr>
        <a:xfrm>
          <a:off x="3139629" y="25848467"/>
          <a:ext cx="1694053" cy="97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Husk hængsler til dine låger. Vores</a:t>
          </a:r>
          <a:r>
            <a:rPr lang="da-DK" sz="900" baseline="0"/>
            <a:t> Blum hængsler passer til lågerne i denne ordre. De kan justere skæve låger og har integreret dæmpning. Find hængslerne i webshoppen.</a:t>
          </a:r>
          <a:endParaRPr lang="da-DK" sz="900"/>
        </a:p>
      </xdr:txBody>
    </xdr:sp>
    <xdr:clientData/>
  </xdr:twoCellAnchor>
  <xdr:twoCellAnchor editAs="oneCell">
    <xdr:from>
      <xdr:col>9</xdr:col>
      <xdr:colOff>378597</xdr:colOff>
      <xdr:row>138</xdr:row>
      <xdr:rowOff>132522</xdr:rowOff>
    </xdr:from>
    <xdr:to>
      <xdr:col>12</xdr:col>
      <xdr:colOff>581025</xdr:colOff>
      <xdr:row>146</xdr:row>
      <xdr:rowOff>51889</xdr:rowOff>
    </xdr:to>
    <xdr:pic>
      <xdr:nvPicPr>
        <xdr:cNvPr id="24" name="Billed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33008" b="11964"/>
        <a:stretch/>
      </xdr:blipFill>
      <xdr:spPr>
        <a:xfrm>
          <a:off x="4731522" y="27059697"/>
          <a:ext cx="1650228" cy="1443367"/>
        </a:xfrm>
        <a:prstGeom prst="rect">
          <a:avLst/>
        </a:prstGeom>
      </xdr:spPr>
    </xdr:pic>
    <xdr:clientData/>
  </xdr:twoCellAnchor>
  <xdr:twoCellAnchor editAs="oneCell">
    <xdr:from>
      <xdr:col>6</xdr:col>
      <xdr:colOff>687453</xdr:colOff>
      <xdr:row>138</xdr:row>
      <xdr:rowOff>24841</xdr:rowOff>
    </xdr:from>
    <xdr:to>
      <xdr:col>9</xdr:col>
      <xdr:colOff>316807</xdr:colOff>
      <xdr:row>146</xdr:row>
      <xdr:rowOff>24841</xdr:rowOff>
    </xdr:to>
    <xdr:pic>
      <xdr:nvPicPr>
        <xdr:cNvPr id="27" name="Billede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996" t="18554" r="57188" b="8806"/>
        <a:stretch/>
      </xdr:blipFill>
      <xdr:spPr>
        <a:xfrm>
          <a:off x="3776866" y="26554037"/>
          <a:ext cx="1524000" cy="1524000"/>
        </a:xfrm>
        <a:prstGeom prst="rect">
          <a:avLst/>
        </a:prstGeom>
      </xdr:spPr>
    </xdr:pic>
    <xdr:clientData/>
  </xdr:twoCellAnchor>
  <xdr:twoCellAnchor editAs="oneCell">
    <xdr:from>
      <xdr:col>4</xdr:col>
      <xdr:colOff>546655</xdr:colOff>
      <xdr:row>139</xdr:row>
      <xdr:rowOff>4</xdr:rowOff>
    </xdr:from>
    <xdr:to>
      <xdr:col>6</xdr:col>
      <xdr:colOff>436909</xdr:colOff>
      <xdr:row>146</xdr:row>
      <xdr:rowOff>144520</xdr:rowOff>
    </xdr:to>
    <xdr:pic>
      <xdr:nvPicPr>
        <xdr:cNvPr id="26" name="Billede 25">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r="54969" b="18281"/>
        <a:stretch/>
      </xdr:blipFill>
      <xdr:spPr>
        <a:xfrm>
          <a:off x="2269438" y="26719700"/>
          <a:ext cx="1449455" cy="1478016"/>
        </a:xfrm>
        <a:prstGeom prst="rect">
          <a:avLst/>
        </a:prstGeom>
      </xdr:spPr>
    </xdr:pic>
    <xdr:clientData/>
  </xdr:twoCellAnchor>
  <xdr:oneCellAnchor>
    <xdr:from>
      <xdr:col>5</xdr:col>
      <xdr:colOff>588051</xdr:colOff>
      <xdr:row>145</xdr:row>
      <xdr:rowOff>173938</xdr:rowOff>
    </xdr:from>
    <xdr:ext cx="596766" cy="233205"/>
    <xdr:sp macro="" textlink="">
      <xdr:nvSpPr>
        <xdr:cNvPr id="29" name="Tekstboks 28">
          <a:extLst>
            <a:ext uri="{FF2B5EF4-FFF2-40B4-BE49-F238E27FC236}">
              <a16:creationId xmlns:a16="http://schemas.microsoft.com/office/drawing/2014/main" id="{00000000-0008-0000-0000-00001D000000}"/>
            </a:ext>
          </a:extLst>
        </xdr:cNvPr>
        <xdr:cNvSpPr txBox="1"/>
      </xdr:nvSpPr>
      <xdr:spPr>
        <a:xfrm>
          <a:off x="3006573" y="28036634"/>
          <a:ext cx="596766"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a-DK" sz="900"/>
            <a:t>SKUFFER</a:t>
          </a:r>
        </a:p>
      </xdr:txBody>
    </xdr:sp>
    <xdr:clientData/>
  </xdr:oneCellAnchor>
  <xdr:oneCellAnchor>
    <xdr:from>
      <xdr:col>7</xdr:col>
      <xdr:colOff>152397</xdr:colOff>
      <xdr:row>145</xdr:row>
      <xdr:rowOff>168967</xdr:rowOff>
    </xdr:from>
    <xdr:ext cx="1230337" cy="233205"/>
    <xdr:sp macro="" textlink="">
      <xdr:nvSpPr>
        <xdr:cNvPr id="112" name="Tekstboks 111">
          <a:extLst>
            <a:ext uri="{FF2B5EF4-FFF2-40B4-BE49-F238E27FC236}">
              <a16:creationId xmlns:a16="http://schemas.microsoft.com/office/drawing/2014/main" id="{00000000-0008-0000-0000-000070000000}"/>
            </a:ext>
          </a:extLst>
        </xdr:cNvPr>
        <xdr:cNvSpPr txBox="1"/>
      </xdr:nvSpPr>
      <xdr:spPr>
        <a:xfrm>
          <a:off x="3929267" y="28031663"/>
          <a:ext cx="123033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a-DK" sz="900"/>
            <a:t>STÅLLAMINAT</a:t>
          </a:r>
          <a:r>
            <a:rPr lang="da-DK" sz="900" baseline="0"/>
            <a:t> SOKKEL</a:t>
          </a:r>
          <a:endParaRPr lang="da-DK" sz="900"/>
        </a:p>
      </xdr:txBody>
    </xdr:sp>
    <xdr:clientData/>
  </xdr:oneCellAnchor>
  <xdr:oneCellAnchor>
    <xdr:from>
      <xdr:col>10</xdr:col>
      <xdr:colOff>379345</xdr:colOff>
      <xdr:row>145</xdr:row>
      <xdr:rowOff>180562</xdr:rowOff>
    </xdr:from>
    <xdr:ext cx="439287" cy="233205"/>
    <xdr:sp macro="" textlink="">
      <xdr:nvSpPr>
        <xdr:cNvPr id="113" name="Tekstboks 112">
          <a:extLst>
            <a:ext uri="{FF2B5EF4-FFF2-40B4-BE49-F238E27FC236}">
              <a16:creationId xmlns:a16="http://schemas.microsoft.com/office/drawing/2014/main" id="{00000000-0008-0000-0000-000071000000}"/>
            </a:ext>
          </a:extLst>
        </xdr:cNvPr>
        <xdr:cNvSpPr txBox="1"/>
      </xdr:nvSpPr>
      <xdr:spPr>
        <a:xfrm>
          <a:off x="6003236" y="28043258"/>
          <a:ext cx="4392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a-DK" sz="900"/>
            <a:t>GREB</a:t>
          </a:r>
        </a:p>
      </xdr:txBody>
    </xdr:sp>
    <xdr:clientData/>
  </xdr:oneCellAnchor>
  <xdr:twoCellAnchor>
    <xdr:from>
      <xdr:col>9</xdr:col>
      <xdr:colOff>357190</xdr:colOff>
      <xdr:row>37</xdr:row>
      <xdr:rowOff>90489</xdr:rowOff>
    </xdr:from>
    <xdr:to>
      <xdr:col>9</xdr:col>
      <xdr:colOff>595315</xdr:colOff>
      <xdr:row>53</xdr:row>
      <xdr:rowOff>109539</xdr:rowOff>
    </xdr:to>
    <xdr:sp macro="" textlink="">
      <xdr:nvSpPr>
        <xdr:cNvPr id="18" name="Tekstboks 17">
          <a:extLst>
            <a:ext uri="{FF2B5EF4-FFF2-40B4-BE49-F238E27FC236}">
              <a16:creationId xmlns:a16="http://schemas.microsoft.com/office/drawing/2014/main" id="{00000000-0008-0000-0000-000012000000}"/>
            </a:ext>
          </a:extLst>
        </xdr:cNvPr>
        <xdr:cNvSpPr txBox="1"/>
      </xdr:nvSpPr>
      <xdr:spPr>
        <a:xfrm rot="16200000">
          <a:off x="3581403" y="8162926"/>
          <a:ext cx="24955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baseline="0"/>
            <a:t>Her ses en l</a:t>
          </a:r>
          <a:r>
            <a:rPr lang="da-DK" sz="900"/>
            <a:t>åge i overskab</a:t>
          </a:r>
          <a:r>
            <a:rPr lang="da-DK" sz="900" baseline="0"/>
            <a:t> med to hængsler:</a:t>
          </a:r>
        </a:p>
        <a:p>
          <a:endParaRPr lang="da-DK" sz="900"/>
        </a:p>
      </xdr:txBody>
    </xdr:sp>
    <xdr:clientData/>
  </xdr:twoCellAnchor>
  <xdr:twoCellAnchor editAs="oneCell">
    <xdr:from>
      <xdr:col>0</xdr:col>
      <xdr:colOff>171450</xdr:colOff>
      <xdr:row>148</xdr:row>
      <xdr:rowOff>61376</xdr:rowOff>
    </xdr:from>
    <xdr:to>
      <xdr:col>7</xdr:col>
      <xdr:colOff>315215</xdr:colOff>
      <xdr:row>150</xdr:row>
      <xdr:rowOff>39671</xdr:rowOff>
    </xdr:to>
    <xdr:pic>
      <xdr:nvPicPr>
        <xdr:cNvPr id="123" name="Billede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61950" y="28874501"/>
          <a:ext cx="3503134" cy="359295"/>
        </a:xfrm>
        <a:prstGeom prst="rect">
          <a:avLst/>
        </a:prstGeom>
      </xdr:spPr>
    </xdr:pic>
    <xdr:clientData/>
  </xdr:twoCellAnchor>
  <xdr:oneCellAnchor>
    <xdr:from>
      <xdr:col>9</xdr:col>
      <xdr:colOff>590550</xdr:colOff>
      <xdr:row>114</xdr:row>
      <xdr:rowOff>132159</xdr:rowOff>
    </xdr:from>
    <xdr:ext cx="914400" cy="264560"/>
    <xdr:sp macro="" textlink="">
      <xdr:nvSpPr>
        <xdr:cNvPr id="31" name="Tekstboks 30">
          <a:extLst>
            <a:ext uri="{FF2B5EF4-FFF2-40B4-BE49-F238E27FC236}">
              <a16:creationId xmlns:a16="http://schemas.microsoft.com/office/drawing/2014/main" id="{00000000-0008-0000-0000-00001F000000}"/>
            </a:ext>
          </a:extLst>
        </xdr:cNvPr>
        <xdr:cNvSpPr txBox="1"/>
      </xdr:nvSpPr>
      <xdr:spPr>
        <a:xfrm>
          <a:off x="5198269" y="22486143"/>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da-DK" sz="1100"/>
        </a:p>
      </xdr:txBody>
    </xdr:sp>
    <xdr:clientData/>
  </xdr:oneCellAnchor>
  <xdr:twoCellAnchor>
    <xdr:from>
      <xdr:col>6</xdr:col>
      <xdr:colOff>448818</xdr:colOff>
      <xdr:row>128</xdr:row>
      <xdr:rowOff>11900</xdr:rowOff>
    </xdr:from>
    <xdr:to>
      <xdr:col>11</xdr:col>
      <xdr:colOff>89298</xdr:colOff>
      <xdr:row>131</xdr:row>
      <xdr:rowOff>125016</xdr:rowOff>
    </xdr:to>
    <xdr:sp macro="" textlink="">
      <xdr:nvSpPr>
        <xdr:cNvPr id="124" name="Tekstboks 123">
          <a:extLst>
            <a:ext uri="{FF2B5EF4-FFF2-40B4-BE49-F238E27FC236}">
              <a16:creationId xmlns:a16="http://schemas.microsoft.com/office/drawing/2014/main" id="{00000000-0008-0000-0000-00007C000000}"/>
            </a:ext>
          </a:extLst>
        </xdr:cNvPr>
        <xdr:cNvSpPr txBox="1"/>
      </xdr:nvSpPr>
      <xdr:spPr>
        <a:xfrm>
          <a:off x="3395615" y="25032884"/>
          <a:ext cx="2503933" cy="720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Tillæg produktionsstart og levering på kr. 499,-</a:t>
          </a:r>
        </a:p>
      </xdr:txBody>
    </xdr:sp>
    <xdr:clientData/>
  </xdr:twoCellAnchor>
  <xdr:twoCellAnchor>
    <xdr:from>
      <xdr:col>6</xdr:col>
      <xdr:colOff>160734</xdr:colOff>
      <xdr:row>128</xdr:row>
      <xdr:rowOff>29765</xdr:rowOff>
    </xdr:from>
    <xdr:to>
      <xdr:col>6</xdr:col>
      <xdr:colOff>452437</xdr:colOff>
      <xdr:row>129</xdr:row>
      <xdr:rowOff>172640</xdr:rowOff>
    </xdr:to>
    <xdr:sp macro="" textlink="">
      <xdr:nvSpPr>
        <xdr:cNvPr id="32" name="Højrepil 31">
          <a:extLst>
            <a:ext uri="{FF2B5EF4-FFF2-40B4-BE49-F238E27FC236}">
              <a16:creationId xmlns:a16="http://schemas.microsoft.com/office/drawing/2014/main" id="{00000000-0008-0000-0000-000020000000}"/>
            </a:ext>
          </a:extLst>
        </xdr:cNvPr>
        <xdr:cNvSpPr/>
      </xdr:nvSpPr>
      <xdr:spPr>
        <a:xfrm rot="10800000">
          <a:off x="3107531" y="25050749"/>
          <a:ext cx="291703" cy="33337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a-DK" sz="1100"/>
        </a:p>
      </xdr:txBody>
    </xdr:sp>
    <xdr:clientData/>
  </xdr:twoCellAnchor>
  <xdr:twoCellAnchor>
    <xdr:from>
      <xdr:col>0</xdr:col>
      <xdr:colOff>88174</xdr:colOff>
      <xdr:row>11</xdr:row>
      <xdr:rowOff>77949</xdr:rowOff>
    </xdr:from>
    <xdr:to>
      <xdr:col>4</xdr:col>
      <xdr:colOff>25366</xdr:colOff>
      <xdr:row>13</xdr:row>
      <xdr:rowOff>10262</xdr:rowOff>
    </xdr:to>
    <xdr:sp macro="" textlink="">
      <xdr:nvSpPr>
        <xdr:cNvPr id="186" name="Tekstboks 185">
          <a:extLst>
            <a:ext uri="{FF2B5EF4-FFF2-40B4-BE49-F238E27FC236}">
              <a16:creationId xmlns:a16="http://schemas.microsoft.com/office/drawing/2014/main" id="{00000000-0008-0000-0000-0000BA000000}"/>
            </a:ext>
          </a:extLst>
        </xdr:cNvPr>
        <xdr:cNvSpPr txBox="1"/>
      </xdr:nvSpPr>
      <xdr:spPr>
        <a:xfrm>
          <a:off x="88174" y="2158795"/>
          <a:ext cx="1329307" cy="240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200" b="1" i="1" baseline="0">
              <a:latin typeface="Franklin Gothic Demi" panose="020B0703020102020204" pitchFamily="34" charset="0"/>
            </a:rPr>
            <a:t>Vælg låge/front:</a:t>
          </a:r>
          <a:endParaRPr lang="da-DK" sz="1200" b="1" i="1">
            <a:latin typeface="Franklin Gothic Demi" panose="020B0703020102020204" pitchFamily="34" charset="0"/>
          </a:endParaRPr>
        </a:p>
      </xdr:txBody>
    </xdr:sp>
    <xdr:clientData/>
  </xdr:twoCellAnchor>
  <xdr:oneCellAnchor>
    <xdr:from>
      <xdr:col>1</xdr:col>
      <xdr:colOff>42462</xdr:colOff>
      <xdr:row>14</xdr:row>
      <xdr:rowOff>149171</xdr:rowOff>
    </xdr:from>
    <xdr:ext cx="159254" cy="273646"/>
    <xdr:sp macro="" textlink="">
      <xdr:nvSpPr>
        <xdr:cNvPr id="189" name="Tekstboks 188">
          <a:extLst>
            <a:ext uri="{FF2B5EF4-FFF2-40B4-BE49-F238E27FC236}">
              <a16:creationId xmlns:a16="http://schemas.microsoft.com/office/drawing/2014/main" id="{00000000-0008-0000-0000-0000BD000000}"/>
            </a:ext>
          </a:extLst>
        </xdr:cNvPr>
        <xdr:cNvSpPr txBox="1"/>
      </xdr:nvSpPr>
      <xdr:spPr>
        <a:xfrm>
          <a:off x="239531" y="2658516"/>
          <a:ext cx="159254" cy="273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da-DK" sz="1800" b="1">
              <a:solidFill>
                <a:schemeClr val="bg1"/>
              </a:solidFill>
              <a:latin typeface="+mn-lt"/>
            </a:rPr>
            <a:t>2</a:t>
          </a:r>
        </a:p>
      </xdr:txBody>
    </xdr:sp>
    <xdr:clientData/>
  </xdr:oneCellAnchor>
  <xdr:oneCellAnchor>
    <xdr:from>
      <xdr:col>0</xdr:col>
      <xdr:colOff>114727</xdr:colOff>
      <xdr:row>4</xdr:row>
      <xdr:rowOff>109821</xdr:rowOff>
    </xdr:from>
    <xdr:ext cx="3802947" cy="1230248"/>
    <xdr:sp macro="" textlink="">
      <xdr:nvSpPr>
        <xdr:cNvPr id="193" name="Tekstboks 192">
          <a:extLst>
            <a:ext uri="{FF2B5EF4-FFF2-40B4-BE49-F238E27FC236}">
              <a16:creationId xmlns:a16="http://schemas.microsoft.com/office/drawing/2014/main" id="{00000000-0008-0000-0000-0000C1000000}"/>
            </a:ext>
          </a:extLst>
        </xdr:cNvPr>
        <xdr:cNvSpPr txBox="1"/>
      </xdr:nvSpPr>
      <xdr:spPr>
        <a:xfrm>
          <a:off x="114727" y="891528"/>
          <a:ext cx="3802947" cy="1230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a-DK" sz="1200" b="1" i="1">
              <a:solidFill>
                <a:srgbClr val="FF0000"/>
              </a:solidFill>
              <a:effectLst/>
              <a:latin typeface="Franklin Gothic Demi" panose="020B0703020102020204" pitchFamily="34" charset="0"/>
              <a:ea typeface="+mn-ea"/>
              <a:cs typeface="+mn-cs"/>
            </a:rPr>
            <a:t>Sådan </a:t>
          </a:r>
          <a:r>
            <a:rPr lang="da-DK" sz="1200" b="1" i="1" baseline="0">
              <a:solidFill>
                <a:srgbClr val="FF0000"/>
              </a:solidFill>
              <a:effectLst/>
              <a:latin typeface="Franklin Gothic Demi" panose="020B0703020102020204" pitchFamily="34" charset="0"/>
              <a:ea typeface="+mn-ea"/>
              <a:cs typeface="+mn-cs"/>
            </a:rPr>
            <a:t>bestiller du:</a:t>
          </a:r>
          <a:endParaRPr lang="da-DK" sz="1200">
            <a:solidFill>
              <a:srgbClr val="FF0000"/>
            </a:solidFill>
            <a:effectLst/>
            <a:latin typeface="Franklin Gothic Demi" panose="020B0703020102020204" pitchFamily="34" charset="0"/>
          </a:endParaRPr>
        </a:p>
        <a:p>
          <a:r>
            <a:rPr lang="da-DK" sz="900" baseline="0">
              <a:solidFill>
                <a:srgbClr val="FF0000"/>
              </a:solidFill>
              <a:effectLst/>
              <a:latin typeface="+mn-lt"/>
              <a:ea typeface="+mn-ea"/>
              <a:cs typeface="+mn-cs"/>
            </a:rPr>
            <a:t>1. Udfyld de grå felter.</a:t>
          </a:r>
          <a:endParaRPr lang="da-DK" sz="900">
            <a:solidFill>
              <a:srgbClr val="FF0000"/>
            </a:solidFill>
            <a:effectLst/>
          </a:endParaRPr>
        </a:p>
        <a:p>
          <a:r>
            <a:rPr lang="da-DK" sz="900" baseline="0">
              <a:solidFill>
                <a:srgbClr val="FF0000"/>
              </a:solidFill>
              <a:effectLst/>
              <a:latin typeface="+mn-lt"/>
              <a:ea typeface="+mn-ea"/>
              <a:cs typeface="+mn-cs"/>
            </a:rPr>
            <a:t>2. Send til </a:t>
          </a:r>
          <a:r>
            <a:rPr lang="da-DK" sz="900" baseline="0">
              <a:solidFill>
                <a:sysClr val="windowText" lastClr="000000"/>
              </a:solidFill>
              <a:effectLst/>
              <a:latin typeface="+mn-lt"/>
              <a:ea typeface="+mn-ea"/>
              <a:cs typeface="+mn-cs"/>
            </a:rPr>
            <a:t>shop@koekkenfornyelse.dk</a:t>
          </a:r>
          <a:endParaRPr lang="da-DK" sz="900">
            <a:solidFill>
              <a:sysClr val="windowText" lastClr="000000"/>
            </a:solidFill>
            <a:effectLst/>
          </a:endParaRPr>
        </a:p>
        <a:p>
          <a:r>
            <a:rPr lang="da-DK" sz="900" baseline="0">
              <a:solidFill>
                <a:srgbClr val="FF0000"/>
              </a:solidFill>
              <a:effectLst/>
              <a:latin typeface="+mn-lt"/>
              <a:ea typeface="+mn-ea"/>
              <a:cs typeface="+mn-cs"/>
            </a:rPr>
            <a:t>3. Du modtager et betalingslink og guide til hængsler mm. Læg alt i kurven.</a:t>
          </a:r>
          <a:endParaRPr lang="da-DK" sz="900">
            <a:solidFill>
              <a:srgbClr val="FF0000"/>
            </a:solidFill>
            <a:effectLst/>
          </a:endParaRPr>
        </a:p>
        <a:p>
          <a:r>
            <a:rPr lang="da-DK" sz="900" baseline="0">
              <a:solidFill>
                <a:srgbClr val="FF0000"/>
              </a:solidFill>
              <a:effectLst/>
              <a:latin typeface="+mn-lt"/>
              <a:ea typeface="+mn-ea"/>
              <a:cs typeface="+mn-cs"/>
            </a:rPr>
            <a:t>4. Ved betaling før tors kl. 12, sker levering tirs </a:t>
          </a:r>
          <a:r>
            <a:rPr lang="da-DK" sz="900" u="sng" baseline="0">
              <a:solidFill>
                <a:srgbClr val="FF0000"/>
              </a:solidFill>
              <a:effectLst/>
              <a:latin typeface="+mn-lt"/>
              <a:ea typeface="+mn-ea"/>
              <a:cs typeface="+mn-cs"/>
            </a:rPr>
            <a:t>4 ½ uge </a:t>
          </a:r>
          <a:r>
            <a:rPr lang="da-DK" sz="900" baseline="0">
              <a:solidFill>
                <a:srgbClr val="FF0000"/>
              </a:solidFill>
              <a:effectLst/>
              <a:latin typeface="+mn-lt"/>
              <a:ea typeface="+mn-ea"/>
              <a:cs typeface="+mn-cs"/>
            </a:rPr>
            <a:t>senere undt. ved ferier.</a:t>
          </a:r>
          <a:endParaRPr lang="da-DK" sz="1000"/>
        </a:p>
      </xdr:txBody>
    </xdr:sp>
    <xdr:clientData/>
  </xdr:oneCellAnchor>
  <xdr:twoCellAnchor>
    <xdr:from>
      <xdr:col>2</xdr:col>
      <xdr:colOff>385307</xdr:colOff>
      <xdr:row>3</xdr:row>
      <xdr:rowOff>13282</xdr:rowOff>
    </xdr:from>
    <xdr:to>
      <xdr:col>7</xdr:col>
      <xdr:colOff>512380</xdr:colOff>
      <xdr:row>4</xdr:row>
      <xdr:rowOff>101203</xdr:rowOff>
    </xdr:to>
    <xdr:sp macro="" textlink="">
      <xdr:nvSpPr>
        <xdr:cNvPr id="194" name="Rektangel 193">
          <a:extLst>
            <a:ext uri="{FF2B5EF4-FFF2-40B4-BE49-F238E27FC236}">
              <a16:creationId xmlns:a16="http://schemas.microsoft.com/office/drawing/2014/main" id="{00000000-0008-0000-0000-0000C2000000}"/>
            </a:ext>
          </a:extLst>
        </xdr:cNvPr>
        <xdr:cNvSpPr/>
      </xdr:nvSpPr>
      <xdr:spPr>
        <a:xfrm>
          <a:off x="937100" y="604489"/>
          <a:ext cx="2932021" cy="278421"/>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a-DK" sz="1050" i="0">
              <a:solidFill>
                <a:sysClr val="windowText" lastClr="000000"/>
              </a:solidFill>
              <a:latin typeface="+mn-lt"/>
            </a:rPr>
            <a:t>Pris I: Finér af egetræ 16mm</a:t>
          </a:r>
          <a:endParaRPr lang="da-DK" sz="1050" i="0" baseline="0">
            <a:solidFill>
              <a:sysClr val="windowText" lastClr="000000"/>
            </a:solidFill>
            <a:latin typeface="+mn-lt"/>
          </a:endParaRPr>
        </a:p>
      </xdr:txBody>
    </xdr:sp>
    <xdr:clientData/>
  </xdr:twoCellAnchor>
  <xdr:twoCellAnchor>
    <xdr:from>
      <xdr:col>1</xdr:col>
      <xdr:colOff>282465</xdr:colOff>
      <xdr:row>1</xdr:row>
      <xdr:rowOff>59119</xdr:rowOff>
    </xdr:from>
    <xdr:to>
      <xdr:col>2</xdr:col>
      <xdr:colOff>279915</xdr:colOff>
      <xdr:row>3</xdr:row>
      <xdr:rowOff>155552</xdr:rowOff>
    </xdr:to>
    <xdr:sp macro="" textlink="">
      <xdr:nvSpPr>
        <xdr:cNvPr id="205" name="Tekstboks 204">
          <a:extLst>
            <a:ext uri="{FF2B5EF4-FFF2-40B4-BE49-F238E27FC236}">
              <a16:creationId xmlns:a16="http://schemas.microsoft.com/office/drawing/2014/main" id="{00000000-0008-0000-0000-0000CD000000}"/>
            </a:ext>
          </a:extLst>
        </xdr:cNvPr>
        <xdr:cNvSpPr txBox="1"/>
      </xdr:nvSpPr>
      <xdr:spPr>
        <a:xfrm>
          <a:off x="479534" y="269326"/>
          <a:ext cx="352174" cy="477433"/>
        </a:xfrm>
        <a:prstGeom prst="rect">
          <a:avLst/>
        </a:prstGeom>
        <a:noFill/>
        <a:ln w="0">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da-DK" sz="3200" b="1">
              <a:solidFill>
                <a:schemeClr val="bg1"/>
              </a:solidFill>
              <a:latin typeface="Franklin Gothic Demi" panose="020B0703020102020204" pitchFamily="34" charset="0"/>
            </a:rPr>
            <a:t>I</a:t>
          </a:r>
        </a:p>
      </xdr:txBody>
    </xdr:sp>
    <xdr:clientData/>
  </xdr:twoCellAnchor>
  <xdr:twoCellAnchor>
    <xdr:from>
      <xdr:col>1</xdr:col>
      <xdr:colOff>148465</xdr:colOff>
      <xdr:row>0</xdr:row>
      <xdr:rowOff>131330</xdr:rowOff>
    </xdr:from>
    <xdr:to>
      <xdr:col>2</xdr:col>
      <xdr:colOff>208737</xdr:colOff>
      <xdr:row>1</xdr:row>
      <xdr:rowOff>153282</xdr:rowOff>
    </xdr:to>
    <xdr:sp macro="" textlink="">
      <xdr:nvSpPr>
        <xdr:cNvPr id="206" name="Tekstboks 205">
          <a:extLst>
            <a:ext uri="{FF2B5EF4-FFF2-40B4-BE49-F238E27FC236}">
              <a16:creationId xmlns:a16="http://schemas.microsoft.com/office/drawing/2014/main" id="{00000000-0008-0000-0000-0000CE000000}"/>
            </a:ext>
          </a:extLst>
        </xdr:cNvPr>
        <xdr:cNvSpPr txBox="1"/>
      </xdr:nvSpPr>
      <xdr:spPr>
        <a:xfrm>
          <a:off x="345534" y="131330"/>
          <a:ext cx="414996" cy="232159"/>
        </a:xfrm>
        <a:prstGeom prst="rect">
          <a:avLst/>
        </a:prstGeom>
        <a:noFill/>
        <a:ln w="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100" b="1" i="0">
              <a:solidFill>
                <a:schemeClr val="bg1"/>
              </a:solidFill>
              <a:latin typeface="Franklin Gothic Book" panose="020B0503020102020204" pitchFamily="34" charset="0"/>
            </a:rPr>
            <a:t>Pris</a:t>
          </a:r>
        </a:p>
      </xdr:txBody>
    </xdr:sp>
    <xdr:clientData/>
  </xdr:twoCellAnchor>
  <xdr:twoCellAnchor editAs="oneCell">
    <xdr:from>
      <xdr:col>8</xdr:col>
      <xdr:colOff>72451</xdr:colOff>
      <xdr:row>0</xdr:row>
      <xdr:rowOff>141897</xdr:rowOff>
    </xdr:from>
    <xdr:to>
      <xdr:col>14</xdr:col>
      <xdr:colOff>49023</xdr:colOff>
      <xdr:row>1</xdr:row>
      <xdr:rowOff>188401</xdr:rowOff>
    </xdr:to>
    <xdr:pic>
      <xdr:nvPicPr>
        <xdr:cNvPr id="207" name="Billede 206">
          <a:extLst>
            <a:ext uri="{FF2B5EF4-FFF2-40B4-BE49-F238E27FC236}">
              <a16:creationId xmlns:a16="http://schemas.microsoft.com/office/drawing/2014/main" id="{00000000-0008-0000-0000-0000C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058297" y="141897"/>
          <a:ext cx="2467726" cy="258985"/>
        </a:xfrm>
        <a:prstGeom prst="rect">
          <a:avLst/>
        </a:prstGeom>
      </xdr:spPr>
    </xdr:pic>
    <xdr:clientData/>
  </xdr:twoCellAnchor>
  <xdr:twoCellAnchor>
    <xdr:from>
      <xdr:col>0</xdr:col>
      <xdr:colOff>132883</xdr:colOff>
      <xdr:row>13</xdr:row>
      <xdr:rowOff>25096</xdr:rowOff>
    </xdr:from>
    <xdr:to>
      <xdr:col>2</xdr:col>
      <xdr:colOff>57511</xdr:colOff>
      <xdr:row>16</xdr:row>
      <xdr:rowOff>91377</xdr:rowOff>
    </xdr:to>
    <xdr:grpSp>
      <xdr:nvGrpSpPr>
        <xdr:cNvPr id="36" name="Gruppe 35">
          <a:extLst>
            <a:ext uri="{FF2B5EF4-FFF2-40B4-BE49-F238E27FC236}">
              <a16:creationId xmlns:a16="http://schemas.microsoft.com/office/drawing/2014/main" id="{00000000-0008-0000-0000-000024000000}"/>
            </a:ext>
          </a:extLst>
        </xdr:cNvPr>
        <xdr:cNvGrpSpPr/>
      </xdr:nvGrpSpPr>
      <xdr:grpSpPr>
        <a:xfrm>
          <a:off x="132883" y="2383355"/>
          <a:ext cx="476421" cy="519539"/>
          <a:chOff x="132897" y="2076981"/>
          <a:chExt cx="477619" cy="524402"/>
        </a:xfrm>
      </xdr:grpSpPr>
      <xdr:grpSp>
        <xdr:nvGrpSpPr>
          <xdr:cNvPr id="284" name="Gruppe 283">
            <a:extLst>
              <a:ext uri="{FF2B5EF4-FFF2-40B4-BE49-F238E27FC236}">
                <a16:creationId xmlns:a16="http://schemas.microsoft.com/office/drawing/2014/main" id="{00000000-0008-0000-0000-00001C010000}"/>
              </a:ext>
            </a:extLst>
          </xdr:cNvPr>
          <xdr:cNvGrpSpPr/>
        </xdr:nvGrpSpPr>
        <xdr:grpSpPr>
          <a:xfrm>
            <a:off x="214763" y="2149982"/>
            <a:ext cx="310680" cy="446988"/>
            <a:chOff x="413297" y="980387"/>
            <a:chExt cx="559257" cy="724091"/>
          </a:xfrm>
        </xdr:grpSpPr>
        <xdr:sp macro="" textlink="">
          <xdr:nvSpPr>
            <xdr:cNvPr id="285" name="Tekstboks 284">
              <a:extLst>
                <a:ext uri="{FF2B5EF4-FFF2-40B4-BE49-F238E27FC236}">
                  <a16:creationId xmlns:a16="http://schemas.microsoft.com/office/drawing/2014/main" id="{00000000-0008-0000-0000-00001D010000}"/>
                </a:ext>
              </a:extLst>
            </xdr:cNvPr>
            <xdr:cNvSpPr txBox="1"/>
          </xdr:nvSpPr>
          <xdr:spPr>
            <a:xfrm>
              <a:off x="413297" y="980387"/>
              <a:ext cx="559257" cy="724091"/>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endParaRPr lang="da-DK" sz="700"/>
            </a:p>
          </xdr:txBody>
        </xdr:sp>
        <xdr:pic>
          <xdr:nvPicPr>
            <xdr:cNvPr id="286" name="Billede 285">
              <a:extLst>
                <a:ext uri="{FF2B5EF4-FFF2-40B4-BE49-F238E27FC236}">
                  <a16:creationId xmlns:a16="http://schemas.microsoft.com/office/drawing/2014/main" id="{00000000-0008-0000-0000-00001E01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xdr:blipFill>
          <xdr:spPr>
            <a:xfrm>
              <a:off x="435994" y="1015354"/>
              <a:ext cx="524040" cy="474809"/>
            </a:xfrm>
            <a:prstGeom prst="rect">
              <a:avLst/>
            </a:prstGeom>
          </xdr:spPr>
        </xdr:pic>
      </xdr:grpSp>
      <xdr:sp macro="" textlink="">
        <xdr:nvSpPr>
          <xdr:cNvPr id="101" name="Tekstboks 100">
            <a:extLst>
              <a:ext uri="{FF2B5EF4-FFF2-40B4-BE49-F238E27FC236}">
                <a16:creationId xmlns:a16="http://schemas.microsoft.com/office/drawing/2014/main" id="{00000000-0008-0000-0000-000065000000}"/>
              </a:ext>
            </a:extLst>
          </xdr:cNvPr>
          <xdr:cNvSpPr txBox="1"/>
        </xdr:nvSpPr>
        <xdr:spPr>
          <a:xfrm>
            <a:off x="132897" y="2474894"/>
            <a:ext cx="477619" cy="126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da-DK" sz="800"/>
              <a:t>Dueodde</a:t>
            </a:r>
          </a:p>
        </xdr:txBody>
      </xdr:sp>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46352" y="2076981"/>
                <a:ext cx="216437" cy="219673"/>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18892</xdr:colOff>
      <xdr:row>13</xdr:row>
      <xdr:rowOff>25096</xdr:rowOff>
    </xdr:from>
    <xdr:to>
      <xdr:col>3</xdr:col>
      <xdr:colOff>1473</xdr:colOff>
      <xdr:row>16</xdr:row>
      <xdr:rowOff>91869</xdr:rowOff>
    </xdr:to>
    <xdr:grpSp>
      <xdr:nvGrpSpPr>
        <xdr:cNvPr id="38" name="Gruppe 37">
          <a:extLst>
            <a:ext uri="{FF2B5EF4-FFF2-40B4-BE49-F238E27FC236}">
              <a16:creationId xmlns:a16="http://schemas.microsoft.com/office/drawing/2014/main" id="{00000000-0008-0000-0000-000026000000}"/>
            </a:ext>
          </a:extLst>
        </xdr:cNvPr>
        <xdr:cNvGrpSpPr/>
      </xdr:nvGrpSpPr>
      <xdr:grpSpPr>
        <a:xfrm>
          <a:off x="570685" y="2383355"/>
          <a:ext cx="409564" cy="520031"/>
          <a:chOff x="146353" y="2076981"/>
          <a:chExt cx="411206" cy="524246"/>
        </a:xfrm>
      </xdr:grpSpPr>
      <xdr:grpSp>
        <xdr:nvGrpSpPr>
          <xdr:cNvPr id="39" name="Gruppe 38">
            <a:extLst>
              <a:ext uri="{FF2B5EF4-FFF2-40B4-BE49-F238E27FC236}">
                <a16:creationId xmlns:a16="http://schemas.microsoft.com/office/drawing/2014/main" id="{00000000-0008-0000-0000-000027000000}"/>
              </a:ext>
            </a:extLst>
          </xdr:cNvPr>
          <xdr:cNvGrpSpPr/>
        </xdr:nvGrpSpPr>
        <xdr:grpSpPr>
          <a:xfrm>
            <a:off x="214763" y="2149982"/>
            <a:ext cx="310680" cy="446988"/>
            <a:chOff x="413297" y="980387"/>
            <a:chExt cx="559257" cy="724091"/>
          </a:xfrm>
        </xdr:grpSpPr>
        <xdr:sp macro="" textlink="">
          <xdr:nvSpPr>
            <xdr:cNvPr id="41" name="Tekstboks 284">
              <a:extLst>
                <a:ext uri="{FF2B5EF4-FFF2-40B4-BE49-F238E27FC236}">
                  <a16:creationId xmlns:a16="http://schemas.microsoft.com/office/drawing/2014/main" id="{00000000-0008-0000-0000-000029000000}"/>
                </a:ext>
              </a:extLst>
            </xdr:cNvPr>
            <xdr:cNvSpPr txBox="1"/>
          </xdr:nvSpPr>
          <xdr:spPr>
            <a:xfrm>
              <a:off x="413297" y="980387"/>
              <a:ext cx="559257" cy="724091"/>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endParaRPr lang="da-DK" sz="700"/>
            </a:p>
          </xdr:txBody>
        </xdr:sp>
        <xdr:pic>
          <xdr:nvPicPr>
            <xdr:cNvPr id="42" name="Billed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a:xfrm>
              <a:off x="435993" y="1016001"/>
              <a:ext cx="524039" cy="473512"/>
            </a:xfrm>
            <a:prstGeom prst="rect">
              <a:avLst/>
            </a:prstGeom>
          </xdr:spPr>
        </xdr:pic>
      </xdr:grpSp>
      <xdr:sp macro="" textlink="">
        <xdr:nvSpPr>
          <xdr:cNvPr id="40" name="Tekstboks 100">
            <a:extLst>
              <a:ext uri="{FF2B5EF4-FFF2-40B4-BE49-F238E27FC236}">
                <a16:creationId xmlns:a16="http://schemas.microsoft.com/office/drawing/2014/main" id="{00000000-0008-0000-0000-000028000000}"/>
              </a:ext>
            </a:extLst>
          </xdr:cNvPr>
          <xdr:cNvSpPr txBox="1"/>
        </xdr:nvSpPr>
        <xdr:spPr>
          <a:xfrm>
            <a:off x="185854" y="2474895"/>
            <a:ext cx="371705" cy="1263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da-DK" sz="800"/>
              <a:t>Næs</a:t>
            </a:r>
          </a:p>
        </xdr:txBody>
      </xdr:sp>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46353" y="2076981"/>
                <a:ext cx="216437" cy="219674"/>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13138</xdr:colOff>
      <xdr:row>13</xdr:row>
      <xdr:rowOff>25098</xdr:rowOff>
    </xdr:from>
    <xdr:to>
      <xdr:col>4</xdr:col>
      <xdr:colOff>51080</xdr:colOff>
      <xdr:row>16</xdr:row>
      <xdr:rowOff>91815</xdr:rowOff>
    </xdr:to>
    <xdr:grpSp>
      <xdr:nvGrpSpPr>
        <xdr:cNvPr id="43" name="Gruppe 42">
          <a:extLst>
            <a:ext uri="{FF2B5EF4-FFF2-40B4-BE49-F238E27FC236}">
              <a16:creationId xmlns:a16="http://schemas.microsoft.com/office/drawing/2014/main" id="{00000000-0008-0000-0000-00002B000000}"/>
            </a:ext>
          </a:extLst>
        </xdr:cNvPr>
        <xdr:cNvGrpSpPr/>
      </xdr:nvGrpSpPr>
      <xdr:grpSpPr>
        <a:xfrm>
          <a:off x="991914" y="2383357"/>
          <a:ext cx="445218" cy="519975"/>
          <a:chOff x="146123" y="2076985"/>
          <a:chExt cx="451167" cy="524140"/>
        </a:xfrm>
      </xdr:grpSpPr>
      <xdr:grpSp>
        <xdr:nvGrpSpPr>
          <xdr:cNvPr id="44" name="Gruppe 43">
            <a:extLst>
              <a:ext uri="{FF2B5EF4-FFF2-40B4-BE49-F238E27FC236}">
                <a16:creationId xmlns:a16="http://schemas.microsoft.com/office/drawing/2014/main" id="{00000000-0008-0000-0000-00002C000000}"/>
              </a:ext>
            </a:extLst>
          </xdr:cNvPr>
          <xdr:cNvGrpSpPr/>
        </xdr:nvGrpSpPr>
        <xdr:grpSpPr>
          <a:xfrm>
            <a:off x="214763" y="2149982"/>
            <a:ext cx="310680" cy="446988"/>
            <a:chOff x="413297" y="980387"/>
            <a:chExt cx="559257" cy="724091"/>
          </a:xfrm>
        </xdr:grpSpPr>
        <xdr:sp macro="" textlink="">
          <xdr:nvSpPr>
            <xdr:cNvPr id="46" name="Tekstboks 284">
              <a:extLst>
                <a:ext uri="{FF2B5EF4-FFF2-40B4-BE49-F238E27FC236}">
                  <a16:creationId xmlns:a16="http://schemas.microsoft.com/office/drawing/2014/main" id="{00000000-0008-0000-0000-00002E000000}"/>
                </a:ext>
              </a:extLst>
            </xdr:cNvPr>
            <xdr:cNvSpPr txBox="1"/>
          </xdr:nvSpPr>
          <xdr:spPr>
            <a:xfrm>
              <a:off x="413297" y="980387"/>
              <a:ext cx="559257" cy="724091"/>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endParaRPr lang="da-DK" sz="700"/>
            </a:p>
          </xdr:txBody>
        </xdr:sp>
        <xdr:pic>
          <xdr:nvPicPr>
            <xdr:cNvPr id="47" name="Billed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435993" y="1018208"/>
              <a:ext cx="524040" cy="469097"/>
            </a:xfrm>
            <a:prstGeom prst="rect">
              <a:avLst/>
            </a:prstGeom>
          </xdr:spPr>
        </xdr:pic>
      </xdr:grpSp>
      <xdr:sp macro="" textlink="">
        <xdr:nvSpPr>
          <xdr:cNvPr id="45" name="Tekstboks 100">
            <a:extLst>
              <a:ext uri="{FF2B5EF4-FFF2-40B4-BE49-F238E27FC236}">
                <a16:creationId xmlns:a16="http://schemas.microsoft.com/office/drawing/2014/main" id="{00000000-0008-0000-0000-00002D000000}"/>
              </a:ext>
            </a:extLst>
          </xdr:cNvPr>
          <xdr:cNvSpPr txBox="1"/>
        </xdr:nvSpPr>
        <xdr:spPr>
          <a:xfrm>
            <a:off x="146123" y="2474895"/>
            <a:ext cx="451167" cy="1262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da-DK" sz="800"/>
              <a:t>Gudhjem</a:t>
            </a:r>
          </a:p>
        </xdr:txBody>
      </xdr:sp>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46352" y="2076985"/>
                <a:ext cx="216437" cy="219673"/>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404190</xdr:colOff>
      <xdr:row>0</xdr:row>
      <xdr:rowOff>80315</xdr:rowOff>
    </xdr:from>
    <xdr:to>
      <xdr:col>8</xdr:col>
      <xdr:colOff>215347</xdr:colOff>
      <xdr:row>3</xdr:row>
      <xdr:rowOff>73689</xdr:rowOff>
    </xdr:to>
    <xdr:sp macro="" textlink="">
      <xdr:nvSpPr>
        <xdr:cNvPr id="129" name="Tekstfelt 128">
          <a:extLst>
            <a:ext uri="{FF2B5EF4-FFF2-40B4-BE49-F238E27FC236}">
              <a16:creationId xmlns:a16="http://schemas.microsoft.com/office/drawing/2014/main" id="{00000000-0008-0000-0000-000081000000}"/>
            </a:ext>
          </a:extLst>
        </xdr:cNvPr>
        <xdr:cNvSpPr txBox="1"/>
      </xdr:nvSpPr>
      <xdr:spPr>
        <a:xfrm>
          <a:off x="955983" y="80315"/>
          <a:ext cx="3233588" cy="584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i="1">
              <a:latin typeface="Franklin Gothic Heavy" panose="020B0903020102020204" pitchFamily="34" charset="0"/>
            </a:rPr>
            <a:t>Låger,</a:t>
          </a:r>
          <a:r>
            <a:rPr lang="da-DK" sz="1600" i="1" baseline="0">
              <a:latin typeface="Franklin Gothic Heavy" panose="020B0903020102020204" pitchFamily="34" charset="0"/>
            </a:rPr>
            <a:t> </a:t>
          </a:r>
          <a:r>
            <a:rPr lang="da-DK" sz="1600" i="1">
              <a:latin typeface="Franklin Gothic Heavy" panose="020B0903020102020204" pitchFamily="34" charset="0"/>
            </a:rPr>
            <a:t>fronter og tilpasninger</a:t>
          </a:r>
        </a:p>
        <a:p>
          <a:r>
            <a:rPr lang="da-DK" sz="1200">
              <a:latin typeface="Franklin Gothic Demi" panose="020B0703020102020204" pitchFamily="34" charset="0"/>
            </a:rPr>
            <a:t>Bestillingsliste og</a:t>
          </a:r>
          <a:r>
            <a:rPr lang="da-DK" sz="1200" baseline="0">
              <a:latin typeface="Franklin Gothic Demi" panose="020B0703020102020204" pitchFamily="34" charset="0"/>
            </a:rPr>
            <a:t> opmålingsvejledning</a:t>
          </a:r>
        </a:p>
      </xdr:txBody>
    </xdr:sp>
    <xdr:clientData/>
  </xdr:twoCellAnchor>
  <xdr:twoCellAnchor>
    <xdr:from>
      <xdr:col>0</xdr:col>
      <xdr:colOff>174356</xdr:colOff>
      <xdr:row>16</xdr:row>
      <xdr:rowOff>108350</xdr:rowOff>
    </xdr:from>
    <xdr:to>
      <xdr:col>2</xdr:col>
      <xdr:colOff>3229</xdr:colOff>
      <xdr:row>17</xdr:row>
      <xdr:rowOff>45406</xdr:rowOff>
    </xdr:to>
    <xdr:sp macro="" textlink="">
      <xdr:nvSpPr>
        <xdr:cNvPr id="130" name="Tekstfelt 129">
          <a:extLst>
            <a:ext uri="{FF2B5EF4-FFF2-40B4-BE49-F238E27FC236}">
              <a16:creationId xmlns:a16="http://schemas.microsoft.com/office/drawing/2014/main" id="{00000000-0008-0000-0000-000082000000}"/>
            </a:ext>
          </a:extLst>
        </xdr:cNvPr>
        <xdr:cNvSpPr txBox="1"/>
      </xdr:nvSpPr>
      <xdr:spPr>
        <a:xfrm>
          <a:off x="174356" y="2958523"/>
          <a:ext cx="378392" cy="90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da-DK" sz="600">
              <a:solidFill>
                <a:schemeClr val="bg1">
                  <a:lumMod val="65000"/>
                </a:schemeClr>
              </a:solidFill>
            </a:rPr>
            <a:t>beh.</a:t>
          </a:r>
          <a:r>
            <a:rPr lang="da-DK" sz="600" baseline="0">
              <a:solidFill>
                <a:schemeClr val="bg1">
                  <a:lumMod val="65000"/>
                </a:schemeClr>
              </a:solidFill>
            </a:rPr>
            <a:t> 110</a:t>
          </a:r>
          <a:endParaRPr lang="da-DK" sz="600">
            <a:solidFill>
              <a:schemeClr val="bg1">
                <a:lumMod val="65000"/>
              </a:schemeClr>
            </a:solidFill>
          </a:endParaRPr>
        </a:p>
      </xdr:txBody>
    </xdr:sp>
    <xdr:clientData/>
  </xdr:twoCellAnchor>
  <xdr:twoCellAnchor>
    <xdr:from>
      <xdr:col>2</xdr:col>
      <xdr:colOff>47648</xdr:colOff>
      <xdr:row>16</xdr:row>
      <xdr:rowOff>108350</xdr:rowOff>
    </xdr:from>
    <xdr:to>
      <xdr:col>3</xdr:col>
      <xdr:colOff>1665</xdr:colOff>
      <xdr:row>17</xdr:row>
      <xdr:rowOff>45406</xdr:rowOff>
    </xdr:to>
    <xdr:sp macro="" textlink="">
      <xdr:nvSpPr>
        <xdr:cNvPr id="131" name="Tekstfelt 130">
          <a:extLst>
            <a:ext uri="{FF2B5EF4-FFF2-40B4-BE49-F238E27FC236}">
              <a16:creationId xmlns:a16="http://schemas.microsoft.com/office/drawing/2014/main" id="{00000000-0008-0000-0000-000083000000}"/>
            </a:ext>
          </a:extLst>
        </xdr:cNvPr>
        <xdr:cNvSpPr txBox="1"/>
      </xdr:nvSpPr>
      <xdr:spPr>
        <a:xfrm>
          <a:off x="597167" y="2958523"/>
          <a:ext cx="386306" cy="90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da-DK" sz="600">
              <a:solidFill>
                <a:schemeClr val="bg1">
                  <a:lumMod val="65000"/>
                </a:schemeClr>
              </a:solidFill>
            </a:rPr>
            <a:t>beh.</a:t>
          </a:r>
          <a:r>
            <a:rPr lang="da-DK" sz="600" baseline="0">
              <a:solidFill>
                <a:schemeClr val="bg1">
                  <a:lumMod val="65000"/>
                </a:schemeClr>
              </a:solidFill>
            </a:rPr>
            <a:t> 270</a:t>
          </a:r>
          <a:endParaRPr lang="da-DK" sz="600">
            <a:solidFill>
              <a:schemeClr val="bg1">
                <a:lumMod val="65000"/>
              </a:schemeClr>
            </a:solidFill>
          </a:endParaRPr>
        </a:p>
      </xdr:txBody>
    </xdr:sp>
    <xdr:clientData/>
  </xdr:twoCellAnchor>
  <xdr:twoCellAnchor>
    <xdr:from>
      <xdr:col>3</xdr:col>
      <xdr:colOff>43635</xdr:colOff>
      <xdr:row>16</xdr:row>
      <xdr:rowOff>108350</xdr:rowOff>
    </xdr:from>
    <xdr:to>
      <xdr:col>4</xdr:col>
      <xdr:colOff>14575</xdr:colOff>
      <xdr:row>17</xdr:row>
      <xdr:rowOff>45406</xdr:rowOff>
    </xdr:to>
    <xdr:sp macro="" textlink="">
      <xdr:nvSpPr>
        <xdr:cNvPr id="132" name="Tekstfelt 131">
          <a:extLst>
            <a:ext uri="{FF2B5EF4-FFF2-40B4-BE49-F238E27FC236}">
              <a16:creationId xmlns:a16="http://schemas.microsoft.com/office/drawing/2014/main" id="{00000000-0008-0000-0000-000084000000}"/>
            </a:ext>
          </a:extLst>
        </xdr:cNvPr>
        <xdr:cNvSpPr txBox="1"/>
      </xdr:nvSpPr>
      <xdr:spPr>
        <a:xfrm>
          <a:off x="1025443" y="2958523"/>
          <a:ext cx="381247" cy="90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da-DK" sz="600">
              <a:solidFill>
                <a:schemeClr val="bg1">
                  <a:lumMod val="65000"/>
                </a:schemeClr>
              </a:solidFill>
            </a:rPr>
            <a:t>beh.</a:t>
          </a:r>
          <a:r>
            <a:rPr lang="da-DK" sz="600" baseline="0">
              <a:solidFill>
                <a:schemeClr val="bg1">
                  <a:lumMod val="65000"/>
                </a:schemeClr>
              </a:solidFill>
            </a:rPr>
            <a:t> 323</a:t>
          </a:r>
          <a:endParaRPr lang="da-DK" sz="600">
            <a:solidFill>
              <a:schemeClr val="bg1">
                <a:lumMod val="65000"/>
              </a:schemeClr>
            </a:solidFill>
          </a:endParaRPr>
        </a:p>
      </xdr:txBody>
    </xdr:sp>
    <xdr:clientData/>
  </xdr:twoCellAnchor>
  <xdr:twoCellAnchor>
    <xdr:from>
      <xdr:col>2</xdr:col>
      <xdr:colOff>57611</xdr:colOff>
      <xdr:row>17</xdr:row>
      <xdr:rowOff>44140</xdr:rowOff>
    </xdr:from>
    <xdr:to>
      <xdr:col>4</xdr:col>
      <xdr:colOff>4335</xdr:colOff>
      <xdr:row>18</xdr:row>
      <xdr:rowOff>16263</xdr:rowOff>
    </xdr:to>
    <xdr:sp macro="" textlink="">
      <xdr:nvSpPr>
        <xdr:cNvPr id="151" name="Tekstfelt 150">
          <a:extLst>
            <a:ext uri="{FF2B5EF4-FFF2-40B4-BE49-F238E27FC236}">
              <a16:creationId xmlns:a16="http://schemas.microsoft.com/office/drawing/2014/main" id="{00000000-0008-0000-0000-000097000000}"/>
            </a:ext>
          </a:extLst>
        </xdr:cNvPr>
        <xdr:cNvSpPr txBox="1"/>
      </xdr:nvSpPr>
      <xdr:spPr>
        <a:xfrm>
          <a:off x="609404" y="3006743"/>
          <a:ext cx="780983" cy="123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lang="da-DK" sz="600">
              <a:solidFill>
                <a:schemeClr val="bg1">
                  <a:lumMod val="65000"/>
                </a:schemeClr>
              </a:solidFill>
            </a:rPr>
            <a:t>Finer_plan_kantbånd</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1"/>
  <sheetViews>
    <sheetView showZeros="0" tabSelected="1" topLeftCell="A104" zoomScale="145" zoomScaleNormal="145" workbookViewId="0">
      <selection activeCell="R118" sqref="R118"/>
    </sheetView>
  </sheetViews>
  <sheetFormatPr defaultColWidth="9" defaultRowHeight="12.75" x14ac:dyDescent="0.2"/>
  <cols>
    <col min="1" max="1" width="3" style="2" customWidth="1"/>
    <col min="2" max="2" width="5.28515625" style="2" customWidth="1"/>
    <col min="3" max="3" width="6.42578125" style="2" customWidth="1"/>
    <col min="4" max="4" width="6.140625" style="2" customWidth="1"/>
    <col min="5" max="5" width="11.140625" style="2" customWidth="1"/>
    <col min="6" max="6" width="9.42578125" style="2" customWidth="1"/>
    <col min="7" max="7" width="9" style="2" customWidth="1"/>
    <col min="8" max="8" width="9.28515625" style="2" customWidth="1"/>
    <col min="9" max="9" width="6.5703125" style="2" customWidth="1"/>
    <col min="10" max="11" width="9" style="2"/>
    <col min="12" max="12" width="3.7109375" style="2" customWidth="1"/>
    <col min="13" max="13" width="9" style="2" customWidth="1"/>
    <col min="14" max="14" width="0" style="2" hidden="1" customWidth="1"/>
    <col min="15" max="16384" width="9" style="2"/>
  </cols>
  <sheetData>
    <row r="1" spans="1:16" ht="16.5" customHeight="1" x14ac:dyDescent="0.25">
      <c r="A1" s="33"/>
      <c r="B1" s="35"/>
      <c r="C1" s="36"/>
      <c r="D1" s="36"/>
      <c r="E1" s="36"/>
      <c r="F1" s="36"/>
      <c r="G1" s="36"/>
      <c r="H1" s="36"/>
      <c r="I1" s="36"/>
      <c r="J1" s="36"/>
      <c r="K1" s="36"/>
      <c r="L1" s="36"/>
      <c r="M1" s="36"/>
    </row>
    <row r="2" spans="1:16" ht="15" customHeight="1" x14ac:dyDescent="0.4">
      <c r="A2" s="1"/>
      <c r="B2" s="36"/>
      <c r="C2" s="37"/>
      <c r="D2" s="37"/>
      <c r="E2" s="37"/>
      <c r="F2" s="37"/>
      <c r="G2" s="37"/>
      <c r="H2" s="37"/>
      <c r="I2" s="37"/>
      <c r="J2" s="37"/>
      <c r="K2" s="37"/>
      <c r="L2" s="36"/>
      <c r="M2" s="36"/>
    </row>
    <row r="3" spans="1:16" ht="15" customHeight="1" x14ac:dyDescent="0.25">
      <c r="B3" s="33"/>
      <c r="C3" s="37"/>
      <c r="D3" s="37"/>
      <c r="E3" s="37"/>
      <c r="F3" s="37"/>
      <c r="G3" s="37"/>
      <c r="H3" s="37"/>
      <c r="I3" s="37"/>
      <c r="J3" s="37"/>
      <c r="K3" s="37"/>
    </row>
    <row r="4" spans="1:16" ht="15" customHeight="1" x14ac:dyDescent="0.2">
      <c r="I4" s="4"/>
    </row>
    <row r="5" spans="1:16" ht="15.75" customHeight="1" x14ac:dyDescent="0.35">
      <c r="B5" s="3"/>
      <c r="F5" s="3"/>
      <c r="H5" s="5"/>
      <c r="I5" s="5"/>
      <c r="J5" s="5"/>
      <c r="K5" s="5"/>
      <c r="L5" s="5"/>
    </row>
    <row r="6" spans="1:16" ht="12" customHeight="1" x14ac:dyDescent="0.2">
      <c r="B6" s="3"/>
      <c r="C6" s="7"/>
      <c r="D6" s="7"/>
      <c r="F6" s="3"/>
      <c r="G6" s="7"/>
      <c r="H6" s="4"/>
      <c r="I6" s="4"/>
      <c r="P6" s="41"/>
    </row>
    <row r="7" spans="1:16" ht="18.75" x14ac:dyDescent="0.3">
      <c r="H7" s="57" t="s">
        <v>0</v>
      </c>
      <c r="I7" s="58"/>
      <c r="J7" s="59"/>
      <c r="K7" s="60"/>
      <c r="L7" s="60"/>
      <c r="M7" s="61"/>
      <c r="P7" s="42"/>
    </row>
    <row r="8" spans="1:16" ht="12" customHeight="1" x14ac:dyDescent="0.2"/>
    <row r="9" spans="1:16" ht="18.75" x14ac:dyDescent="0.3">
      <c r="I9" s="43" t="s">
        <v>1</v>
      </c>
      <c r="J9" s="59"/>
      <c r="K9" s="60"/>
      <c r="L9" s="60"/>
      <c r="M9" s="61"/>
    </row>
    <row r="10" spans="1:16" ht="12" customHeight="1" x14ac:dyDescent="0.2">
      <c r="M10" s="56">
        <f>F128</f>
        <v>0</v>
      </c>
    </row>
    <row r="11" spans="1:16" ht="12" customHeight="1" x14ac:dyDescent="0.2"/>
    <row r="12" spans="1:16" ht="12" customHeight="1" x14ac:dyDescent="0.2">
      <c r="H12" s="2" t="s">
        <v>13</v>
      </c>
    </row>
    <row r="13" spans="1:16" ht="12" customHeight="1" x14ac:dyDescent="0.2"/>
    <row r="14" spans="1:16" ht="12" customHeight="1" x14ac:dyDescent="0.2"/>
    <row r="15" spans="1:16" ht="12" customHeight="1" x14ac:dyDescent="0.2"/>
    <row r="16" spans="1:16" ht="12" customHeight="1" x14ac:dyDescent="0.2">
      <c r="E16" s="2" t="s">
        <v>17</v>
      </c>
    </row>
    <row r="17" spans="1:15" ht="12" customHeight="1" x14ac:dyDescent="0.25">
      <c r="H17" s="2" t="s">
        <v>13</v>
      </c>
      <c r="I17" s="40"/>
      <c r="K17" s="55"/>
      <c r="L17" s="55"/>
      <c r="M17" s="54"/>
    </row>
    <row r="18" spans="1:15" ht="12" customHeight="1" x14ac:dyDescent="0.2">
      <c r="C18" s="6"/>
      <c r="G18" s="3"/>
      <c r="H18" s="3"/>
      <c r="I18" s="39"/>
    </row>
    <row r="19" spans="1:15" ht="12" customHeight="1" x14ac:dyDescent="0.2">
      <c r="I19" s="38"/>
    </row>
    <row r="20" spans="1:15" ht="12" customHeight="1" x14ac:dyDescent="0.2"/>
    <row r="21" spans="1:15" ht="23.25" customHeight="1" x14ac:dyDescent="0.35">
      <c r="A21" s="34"/>
      <c r="B21" s="65" t="s">
        <v>23</v>
      </c>
      <c r="C21" s="65"/>
      <c r="D21" s="65"/>
      <c r="E21" s="65"/>
      <c r="F21" s="65"/>
      <c r="G21" s="65"/>
      <c r="H21" s="65"/>
      <c r="I21" s="66"/>
    </row>
    <row r="22" spans="1:15" ht="27.75" customHeight="1" x14ac:dyDescent="0.2">
      <c r="B22" s="44" t="s">
        <v>2</v>
      </c>
      <c r="C22" s="44" t="s">
        <v>18</v>
      </c>
      <c r="D22" s="44" t="s">
        <v>21</v>
      </c>
      <c r="E22" s="45" t="s">
        <v>5</v>
      </c>
      <c r="F22" s="67" t="s">
        <v>20</v>
      </c>
      <c r="G22" s="68"/>
      <c r="H22" s="44" t="s">
        <v>24</v>
      </c>
      <c r="I22" s="44" t="s">
        <v>4</v>
      </c>
      <c r="O22" s="2" t="s">
        <v>13</v>
      </c>
    </row>
    <row r="23" spans="1:15" ht="15" customHeight="1" x14ac:dyDescent="0.2">
      <c r="A23" s="2">
        <v>1</v>
      </c>
      <c r="B23" s="17"/>
      <c r="C23" s="18"/>
      <c r="D23" s="18"/>
      <c r="E23" s="18"/>
      <c r="F23" s="18"/>
      <c r="G23" s="18"/>
      <c r="H23" s="19">
        <f>IF(AND(C23=0,D23=0),0,IF(C23&lt;901,1099,3299))</f>
        <v>0</v>
      </c>
      <c r="I23" s="21">
        <f t="shared" ref="I23:I24" si="0">H23*B23</f>
        <v>0</v>
      </c>
    </row>
    <row r="24" spans="1:15" ht="15" customHeight="1" x14ac:dyDescent="0.2">
      <c r="A24" s="2">
        <v>2</v>
      </c>
      <c r="B24" s="17"/>
      <c r="C24" s="18"/>
      <c r="D24" s="18"/>
      <c r="E24" s="18"/>
      <c r="F24" s="18"/>
      <c r="G24" s="18"/>
      <c r="H24" s="19">
        <f t="shared" ref="H24:H37" si="1">IF(AND(C24=0,D24=0),0,IF(C24&lt;901,1099,3299))</f>
        <v>0</v>
      </c>
      <c r="I24" s="21">
        <f t="shared" si="0"/>
        <v>0</v>
      </c>
    </row>
    <row r="25" spans="1:15" ht="15" customHeight="1" x14ac:dyDescent="0.2">
      <c r="A25" s="2">
        <v>3</v>
      </c>
      <c r="B25" s="17"/>
      <c r="C25" s="18"/>
      <c r="D25" s="18"/>
      <c r="E25" s="18"/>
      <c r="F25" s="18"/>
      <c r="G25" s="18"/>
      <c r="H25" s="19">
        <f t="shared" si="1"/>
        <v>0</v>
      </c>
      <c r="I25" s="21">
        <f t="shared" ref="I25:I37" si="2">H25*B25</f>
        <v>0</v>
      </c>
    </row>
    <row r="26" spans="1:15" ht="15" customHeight="1" x14ac:dyDescent="0.2">
      <c r="A26" s="2">
        <v>4</v>
      </c>
      <c r="B26" s="17"/>
      <c r="C26" s="18"/>
      <c r="D26" s="18"/>
      <c r="E26" s="18"/>
      <c r="F26" s="18"/>
      <c r="G26" s="18"/>
      <c r="H26" s="19">
        <f t="shared" si="1"/>
        <v>0</v>
      </c>
      <c r="I26" s="21">
        <f t="shared" si="2"/>
        <v>0</v>
      </c>
    </row>
    <row r="27" spans="1:15" ht="15" customHeight="1" x14ac:dyDescent="0.2">
      <c r="A27" s="2">
        <v>5</v>
      </c>
      <c r="B27" s="17"/>
      <c r="C27" s="18"/>
      <c r="D27" s="18"/>
      <c r="E27" s="18"/>
      <c r="F27" s="18"/>
      <c r="G27" s="18"/>
      <c r="H27" s="19">
        <f t="shared" si="1"/>
        <v>0</v>
      </c>
      <c r="I27" s="21">
        <f t="shared" si="2"/>
        <v>0</v>
      </c>
    </row>
    <row r="28" spans="1:15" ht="15" customHeight="1" x14ac:dyDescent="0.2">
      <c r="A28" s="2">
        <v>6</v>
      </c>
      <c r="B28" s="17"/>
      <c r="C28" s="18"/>
      <c r="D28" s="18"/>
      <c r="E28" s="18"/>
      <c r="F28" s="18"/>
      <c r="G28" s="18"/>
      <c r="H28" s="19">
        <f t="shared" si="1"/>
        <v>0</v>
      </c>
      <c r="I28" s="21">
        <f t="shared" si="2"/>
        <v>0</v>
      </c>
    </row>
    <row r="29" spans="1:15" ht="15" customHeight="1" x14ac:dyDescent="0.2">
      <c r="A29" s="2">
        <v>7</v>
      </c>
      <c r="B29" s="17"/>
      <c r="C29" s="18"/>
      <c r="D29" s="18"/>
      <c r="E29" s="18"/>
      <c r="F29" s="18"/>
      <c r="G29" s="18"/>
      <c r="H29" s="19">
        <f t="shared" si="1"/>
        <v>0</v>
      </c>
      <c r="I29" s="21">
        <f t="shared" si="2"/>
        <v>0</v>
      </c>
    </row>
    <row r="30" spans="1:15" ht="15" customHeight="1" x14ac:dyDescent="0.2">
      <c r="A30" s="2">
        <v>8</v>
      </c>
      <c r="B30" s="17"/>
      <c r="C30" s="18"/>
      <c r="D30" s="18"/>
      <c r="E30" s="18"/>
      <c r="F30" s="18"/>
      <c r="G30" s="18"/>
      <c r="H30" s="19">
        <f t="shared" si="1"/>
        <v>0</v>
      </c>
      <c r="I30" s="21">
        <f t="shared" si="2"/>
        <v>0</v>
      </c>
    </row>
    <row r="31" spans="1:15" ht="15" customHeight="1" x14ac:dyDescent="0.2">
      <c r="A31" s="2">
        <v>9</v>
      </c>
      <c r="B31" s="17"/>
      <c r="C31" s="18"/>
      <c r="D31" s="18"/>
      <c r="E31" s="18"/>
      <c r="F31" s="18"/>
      <c r="G31" s="18"/>
      <c r="H31" s="19">
        <f t="shared" si="1"/>
        <v>0</v>
      </c>
      <c r="I31" s="21">
        <f t="shared" si="2"/>
        <v>0</v>
      </c>
    </row>
    <row r="32" spans="1:15" ht="15" customHeight="1" x14ac:dyDescent="0.2">
      <c r="A32" s="2">
        <v>10</v>
      </c>
      <c r="B32" s="17"/>
      <c r="C32" s="18"/>
      <c r="D32" s="18"/>
      <c r="E32" s="18"/>
      <c r="F32" s="18"/>
      <c r="G32" s="18"/>
      <c r="H32" s="19">
        <f t="shared" si="1"/>
        <v>0</v>
      </c>
      <c r="I32" s="21">
        <f t="shared" si="2"/>
        <v>0</v>
      </c>
    </row>
    <row r="33" spans="1:9" ht="15" customHeight="1" x14ac:dyDescent="0.2">
      <c r="A33" s="2">
        <v>11</v>
      </c>
      <c r="B33" s="17"/>
      <c r="C33" s="18"/>
      <c r="D33" s="18"/>
      <c r="E33" s="18"/>
      <c r="F33" s="18"/>
      <c r="G33" s="18"/>
      <c r="H33" s="19">
        <f t="shared" si="1"/>
        <v>0</v>
      </c>
      <c r="I33" s="21">
        <f t="shared" si="2"/>
        <v>0</v>
      </c>
    </row>
    <row r="34" spans="1:9" ht="15" customHeight="1" x14ac:dyDescent="0.2">
      <c r="A34" s="2">
        <v>12</v>
      </c>
      <c r="B34" s="17"/>
      <c r="C34" s="18"/>
      <c r="D34" s="18"/>
      <c r="E34" s="18"/>
      <c r="F34" s="18"/>
      <c r="G34" s="18"/>
      <c r="H34" s="19">
        <f t="shared" si="1"/>
        <v>0</v>
      </c>
      <c r="I34" s="21">
        <f t="shared" si="2"/>
        <v>0</v>
      </c>
    </row>
    <row r="35" spans="1:9" ht="15" customHeight="1" x14ac:dyDescent="0.2">
      <c r="A35" s="2">
        <v>13</v>
      </c>
      <c r="B35" s="17"/>
      <c r="C35" s="18"/>
      <c r="D35" s="18"/>
      <c r="E35" s="18"/>
      <c r="F35" s="18"/>
      <c r="G35" s="18"/>
      <c r="H35" s="19">
        <f t="shared" si="1"/>
        <v>0</v>
      </c>
      <c r="I35" s="21">
        <f t="shared" si="2"/>
        <v>0</v>
      </c>
    </row>
    <row r="36" spans="1:9" ht="15" customHeight="1" x14ac:dyDescent="0.2">
      <c r="A36" s="2">
        <v>14</v>
      </c>
      <c r="B36" s="17"/>
      <c r="C36" s="18"/>
      <c r="D36" s="18"/>
      <c r="E36" s="18"/>
      <c r="F36" s="18"/>
      <c r="G36" s="18"/>
      <c r="H36" s="19">
        <f t="shared" si="1"/>
        <v>0</v>
      </c>
      <c r="I36" s="21">
        <f t="shared" si="2"/>
        <v>0</v>
      </c>
    </row>
    <row r="37" spans="1:9" ht="15" customHeight="1" x14ac:dyDescent="0.2">
      <c r="A37" s="2">
        <v>15</v>
      </c>
      <c r="B37" s="17"/>
      <c r="C37" s="18"/>
      <c r="D37" s="18"/>
      <c r="E37" s="18"/>
      <c r="F37" s="18"/>
      <c r="G37" s="18"/>
      <c r="H37" s="19">
        <f t="shared" si="1"/>
        <v>0</v>
      </c>
      <c r="I37" s="21">
        <f t="shared" si="2"/>
        <v>0</v>
      </c>
    </row>
    <row r="38" spans="1:9" ht="15" customHeight="1" x14ac:dyDescent="0.2">
      <c r="B38" s="75"/>
      <c r="C38" s="76"/>
      <c r="D38" s="76"/>
      <c r="E38" s="76"/>
      <c r="F38" s="76"/>
      <c r="G38" s="76"/>
      <c r="H38" s="3" t="s">
        <v>4</v>
      </c>
      <c r="I38" s="22">
        <f>SUM(I23:I37)</f>
        <v>0</v>
      </c>
    </row>
    <row r="39" spans="1:9" ht="12" customHeight="1" x14ac:dyDescent="0.2"/>
    <row r="40" spans="1:9" ht="12" customHeight="1" x14ac:dyDescent="0.2"/>
    <row r="41" spans="1:9" ht="12" customHeight="1" x14ac:dyDescent="0.2"/>
    <row r="42" spans="1:9" ht="12" customHeight="1" x14ac:dyDescent="0.2"/>
    <row r="43" spans="1:9" ht="12" customHeight="1" x14ac:dyDescent="0.2"/>
    <row r="44" spans="1:9" ht="12" customHeight="1" x14ac:dyDescent="0.2"/>
    <row r="45" spans="1:9" ht="12" customHeight="1" x14ac:dyDescent="0.2"/>
    <row r="46" spans="1:9" ht="12" customHeight="1" x14ac:dyDescent="0.2"/>
    <row r="47" spans="1:9" ht="12" customHeight="1" x14ac:dyDescent="0.2"/>
    <row r="48" spans="1:9" ht="12" customHeight="1" x14ac:dyDescent="0.2"/>
    <row r="49" spans="1:13" ht="12" customHeight="1" x14ac:dyDescent="0.2"/>
    <row r="50" spans="1:13" ht="12" customHeight="1" x14ac:dyDescent="0.2"/>
    <row r="51" spans="1:13" ht="12" customHeight="1" x14ac:dyDescent="0.2"/>
    <row r="52" spans="1:13" ht="12" customHeight="1" x14ac:dyDescent="0.2"/>
    <row r="53" spans="1:13" ht="12" customHeight="1" x14ac:dyDescent="0.2"/>
    <row r="54" spans="1:13" ht="12" customHeight="1" x14ac:dyDescent="0.2"/>
    <row r="55" spans="1:13" ht="12" customHeight="1" x14ac:dyDescent="0.2">
      <c r="B55" s="30"/>
      <c r="M55" s="10" t="s">
        <v>11</v>
      </c>
    </row>
    <row r="56" spans="1:13" ht="15" customHeight="1" x14ac:dyDescent="0.25">
      <c r="A56" s="11"/>
      <c r="C56" s="11"/>
      <c r="D56" s="11"/>
      <c r="E56" s="11"/>
      <c r="F56" s="11"/>
    </row>
    <row r="57" spans="1:13" ht="23.25" customHeight="1" x14ac:dyDescent="0.35">
      <c r="A57" s="34"/>
      <c r="B57" s="69" t="s">
        <v>12</v>
      </c>
      <c r="C57" s="69"/>
      <c r="D57" s="69"/>
      <c r="E57" s="69"/>
      <c r="F57" s="70"/>
    </row>
    <row r="58" spans="1:13" ht="27.75" customHeight="1" x14ac:dyDescent="0.2">
      <c r="B58" s="8" t="s">
        <v>2</v>
      </c>
      <c r="C58" s="8" t="s">
        <v>8</v>
      </c>
      <c r="D58" s="8" t="s">
        <v>3</v>
      </c>
      <c r="E58" s="9" t="s">
        <v>25</v>
      </c>
      <c r="F58" s="12" t="s">
        <v>4</v>
      </c>
      <c r="G58" s="13"/>
    </row>
    <row r="59" spans="1:13" ht="15" customHeight="1" x14ac:dyDescent="0.2">
      <c r="A59" s="2">
        <v>1</v>
      </c>
      <c r="B59" s="17"/>
      <c r="C59" s="18"/>
      <c r="D59" s="18"/>
      <c r="E59" s="19">
        <f>IF(AND(D59=0,C59=0),0,599)</f>
        <v>0</v>
      </c>
      <c r="F59" s="20">
        <f t="shared" ref="F59:F80" si="3">B59*E59</f>
        <v>0</v>
      </c>
      <c r="G59" s="13"/>
    </row>
    <row r="60" spans="1:13" ht="15" customHeight="1" x14ac:dyDescent="0.2">
      <c r="A60" s="2">
        <v>2</v>
      </c>
      <c r="B60" s="17"/>
      <c r="C60" s="18"/>
      <c r="D60" s="18"/>
      <c r="E60" s="19">
        <f t="shared" ref="E60:E80" si="4">IF(AND(D60=0,C60=0),0,599)</f>
        <v>0</v>
      </c>
      <c r="F60" s="20">
        <f t="shared" si="3"/>
        <v>0</v>
      </c>
      <c r="G60" s="13"/>
    </row>
    <row r="61" spans="1:13" ht="15" customHeight="1" x14ac:dyDescent="0.2">
      <c r="A61" s="2">
        <v>3</v>
      </c>
      <c r="B61" s="17"/>
      <c r="C61" s="18"/>
      <c r="D61" s="18"/>
      <c r="E61" s="19">
        <f t="shared" si="4"/>
        <v>0</v>
      </c>
      <c r="F61" s="20">
        <f t="shared" si="3"/>
        <v>0</v>
      </c>
      <c r="G61" s="13"/>
    </row>
    <row r="62" spans="1:13" ht="15" customHeight="1" x14ac:dyDescent="0.2">
      <c r="A62" s="2">
        <v>4</v>
      </c>
      <c r="B62" s="17"/>
      <c r="C62" s="18"/>
      <c r="D62" s="18"/>
      <c r="E62" s="19">
        <f t="shared" si="4"/>
        <v>0</v>
      </c>
      <c r="F62" s="20">
        <f t="shared" si="3"/>
        <v>0</v>
      </c>
      <c r="G62" s="13"/>
    </row>
    <row r="63" spans="1:13" ht="15" customHeight="1" x14ac:dyDescent="0.2">
      <c r="A63" s="2">
        <v>5</v>
      </c>
      <c r="B63" s="17"/>
      <c r="C63" s="18"/>
      <c r="D63" s="18"/>
      <c r="E63" s="19">
        <f t="shared" si="4"/>
        <v>0</v>
      </c>
      <c r="F63" s="20">
        <f t="shared" si="3"/>
        <v>0</v>
      </c>
      <c r="G63" s="13"/>
    </row>
    <row r="64" spans="1:13" ht="15" customHeight="1" x14ac:dyDescent="0.2">
      <c r="A64" s="2">
        <v>6</v>
      </c>
      <c r="B64" s="17"/>
      <c r="C64" s="18"/>
      <c r="D64" s="18"/>
      <c r="E64" s="19">
        <f t="shared" si="4"/>
        <v>0</v>
      </c>
      <c r="F64" s="20">
        <f t="shared" si="3"/>
        <v>0</v>
      </c>
      <c r="G64" s="13"/>
    </row>
    <row r="65" spans="1:7" ht="15" customHeight="1" x14ac:dyDescent="0.2">
      <c r="A65" s="2">
        <v>7</v>
      </c>
      <c r="B65" s="17"/>
      <c r="C65" s="18"/>
      <c r="D65" s="18"/>
      <c r="E65" s="19">
        <f t="shared" si="4"/>
        <v>0</v>
      </c>
      <c r="F65" s="20">
        <f t="shared" si="3"/>
        <v>0</v>
      </c>
      <c r="G65" s="13"/>
    </row>
    <row r="66" spans="1:7" ht="15" customHeight="1" x14ac:dyDescent="0.2">
      <c r="A66" s="2">
        <v>8</v>
      </c>
      <c r="B66" s="17"/>
      <c r="C66" s="18"/>
      <c r="D66" s="18"/>
      <c r="E66" s="19">
        <f t="shared" si="4"/>
        <v>0</v>
      </c>
      <c r="F66" s="20">
        <f t="shared" si="3"/>
        <v>0</v>
      </c>
      <c r="G66" s="13"/>
    </row>
    <row r="67" spans="1:7" ht="15" customHeight="1" x14ac:dyDescent="0.2">
      <c r="A67" s="2">
        <v>9</v>
      </c>
      <c r="B67" s="17"/>
      <c r="C67" s="18"/>
      <c r="D67" s="18"/>
      <c r="E67" s="19">
        <f t="shared" si="4"/>
        <v>0</v>
      </c>
      <c r="F67" s="20">
        <f t="shared" si="3"/>
        <v>0</v>
      </c>
      <c r="G67" s="13"/>
    </row>
    <row r="68" spans="1:7" ht="15" customHeight="1" x14ac:dyDescent="0.2">
      <c r="A68" s="2">
        <v>10</v>
      </c>
      <c r="B68" s="17"/>
      <c r="C68" s="18"/>
      <c r="D68" s="18"/>
      <c r="E68" s="19">
        <f t="shared" si="4"/>
        <v>0</v>
      </c>
      <c r="F68" s="20">
        <f t="shared" si="3"/>
        <v>0</v>
      </c>
      <c r="G68" s="13"/>
    </row>
    <row r="69" spans="1:7" ht="15" customHeight="1" x14ac:dyDescent="0.2">
      <c r="A69" s="2">
        <v>11</v>
      </c>
      <c r="B69" s="17"/>
      <c r="C69" s="18"/>
      <c r="D69" s="18"/>
      <c r="E69" s="19">
        <f t="shared" si="4"/>
        <v>0</v>
      </c>
      <c r="F69" s="20">
        <f t="shared" si="3"/>
        <v>0</v>
      </c>
      <c r="G69" s="13"/>
    </row>
    <row r="70" spans="1:7" ht="15" customHeight="1" x14ac:dyDescent="0.2">
      <c r="A70" s="2">
        <v>12</v>
      </c>
      <c r="B70" s="17"/>
      <c r="C70" s="18"/>
      <c r="D70" s="18"/>
      <c r="E70" s="19">
        <f t="shared" si="4"/>
        <v>0</v>
      </c>
      <c r="F70" s="20">
        <f t="shared" si="3"/>
        <v>0</v>
      </c>
      <c r="G70" s="13"/>
    </row>
    <row r="71" spans="1:7" ht="15" customHeight="1" x14ac:dyDescent="0.2">
      <c r="A71" s="2">
        <v>13</v>
      </c>
      <c r="B71" s="17"/>
      <c r="C71" s="18"/>
      <c r="D71" s="18"/>
      <c r="E71" s="19">
        <f t="shared" si="4"/>
        <v>0</v>
      </c>
      <c r="F71" s="20">
        <f t="shared" si="3"/>
        <v>0</v>
      </c>
      <c r="G71" s="13"/>
    </row>
    <row r="72" spans="1:7" ht="15" customHeight="1" x14ac:dyDescent="0.2">
      <c r="A72" s="2">
        <v>14</v>
      </c>
      <c r="B72" s="17"/>
      <c r="C72" s="18"/>
      <c r="D72" s="18"/>
      <c r="E72" s="19">
        <f t="shared" si="4"/>
        <v>0</v>
      </c>
      <c r="F72" s="20">
        <f t="shared" si="3"/>
        <v>0</v>
      </c>
      <c r="G72" s="13"/>
    </row>
    <row r="73" spans="1:7" ht="15" customHeight="1" x14ac:dyDescent="0.2">
      <c r="A73" s="2">
        <v>15</v>
      </c>
      <c r="B73" s="17"/>
      <c r="C73" s="18"/>
      <c r="D73" s="18"/>
      <c r="E73" s="19">
        <f t="shared" si="4"/>
        <v>0</v>
      </c>
      <c r="F73" s="20">
        <f t="shared" si="3"/>
        <v>0</v>
      </c>
      <c r="G73" s="13"/>
    </row>
    <row r="74" spans="1:7" ht="15" customHeight="1" x14ac:dyDescent="0.2">
      <c r="A74" s="2">
        <v>16</v>
      </c>
      <c r="B74" s="17"/>
      <c r="C74" s="18"/>
      <c r="D74" s="18"/>
      <c r="E74" s="19">
        <f t="shared" si="4"/>
        <v>0</v>
      </c>
      <c r="F74" s="20">
        <f t="shared" si="3"/>
        <v>0</v>
      </c>
      <c r="G74" s="13"/>
    </row>
    <row r="75" spans="1:7" ht="15" customHeight="1" x14ac:dyDescent="0.2">
      <c r="A75" s="2">
        <v>17</v>
      </c>
      <c r="B75" s="17"/>
      <c r="C75" s="18"/>
      <c r="D75" s="18"/>
      <c r="E75" s="19">
        <f t="shared" si="4"/>
        <v>0</v>
      </c>
      <c r="F75" s="20">
        <f t="shared" si="3"/>
        <v>0</v>
      </c>
      <c r="G75" s="13"/>
    </row>
    <row r="76" spans="1:7" ht="15" customHeight="1" x14ac:dyDescent="0.2">
      <c r="A76" s="2">
        <v>18</v>
      </c>
      <c r="B76" s="17"/>
      <c r="C76" s="18"/>
      <c r="D76" s="18"/>
      <c r="E76" s="19">
        <f t="shared" si="4"/>
        <v>0</v>
      </c>
      <c r="F76" s="20">
        <f t="shared" si="3"/>
        <v>0</v>
      </c>
      <c r="G76" s="13"/>
    </row>
    <row r="77" spans="1:7" ht="15" customHeight="1" x14ac:dyDescent="0.2">
      <c r="A77" s="2">
        <v>19</v>
      </c>
      <c r="B77" s="17"/>
      <c r="C77" s="18"/>
      <c r="D77" s="18"/>
      <c r="E77" s="19">
        <f t="shared" si="4"/>
        <v>0</v>
      </c>
      <c r="F77" s="20">
        <f t="shared" si="3"/>
        <v>0</v>
      </c>
      <c r="G77" s="13"/>
    </row>
    <row r="78" spans="1:7" ht="15" customHeight="1" x14ac:dyDescent="0.2">
      <c r="A78" s="2">
        <v>20</v>
      </c>
      <c r="B78" s="17"/>
      <c r="C78" s="18"/>
      <c r="D78" s="18"/>
      <c r="E78" s="19">
        <f t="shared" si="4"/>
        <v>0</v>
      </c>
      <c r="F78" s="20">
        <f t="shared" si="3"/>
        <v>0</v>
      </c>
      <c r="G78" s="13"/>
    </row>
    <row r="79" spans="1:7" ht="15" customHeight="1" x14ac:dyDescent="0.2">
      <c r="A79" s="2">
        <v>21</v>
      </c>
      <c r="B79" s="17"/>
      <c r="C79" s="18"/>
      <c r="D79" s="18"/>
      <c r="E79" s="19">
        <f t="shared" si="4"/>
        <v>0</v>
      </c>
      <c r="F79" s="20">
        <f t="shared" si="3"/>
        <v>0</v>
      </c>
      <c r="G79" s="13"/>
    </row>
    <row r="80" spans="1:7" ht="15" customHeight="1" x14ac:dyDescent="0.2">
      <c r="A80" s="2">
        <v>22</v>
      </c>
      <c r="B80" s="17"/>
      <c r="C80" s="18"/>
      <c r="D80" s="18"/>
      <c r="E80" s="19">
        <f t="shared" si="4"/>
        <v>0</v>
      </c>
      <c r="F80" s="20">
        <f t="shared" si="3"/>
        <v>0</v>
      </c>
      <c r="G80" s="13"/>
    </row>
    <row r="81" spans="1:10" ht="15" customHeight="1" x14ac:dyDescent="0.2">
      <c r="E81" s="3" t="s">
        <v>4</v>
      </c>
      <c r="F81" s="19">
        <f>SUM(F59:F80)</f>
        <v>0</v>
      </c>
    </row>
    <row r="82" spans="1:10" ht="15" customHeight="1" x14ac:dyDescent="0.2">
      <c r="E82" s="3"/>
    </row>
    <row r="83" spans="1:10" ht="15" customHeight="1" x14ac:dyDescent="0.2">
      <c r="E83" s="3"/>
    </row>
    <row r="84" spans="1:10" ht="15" customHeight="1" x14ac:dyDescent="0.25">
      <c r="A84" s="11"/>
      <c r="B84" s="11"/>
      <c r="C84" s="11"/>
      <c r="D84" s="11"/>
      <c r="E84" s="11"/>
      <c r="F84" s="11"/>
    </row>
    <row r="85" spans="1:10" ht="15" x14ac:dyDescent="0.25">
      <c r="J85" s="14"/>
    </row>
    <row r="86" spans="1:10" ht="23.25" customHeight="1" x14ac:dyDescent="0.35">
      <c r="A86" s="33"/>
      <c r="B86" s="47"/>
      <c r="C86" s="47"/>
      <c r="D86" s="47"/>
      <c r="E86" s="47"/>
      <c r="F86" s="47"/>
      <c r="G86" s="47"/>
      <c r="H86" s="47"/>
      <c r="I86" s="47"/>
      <c r="J86" s="14"/>
    </row>
    <row r="87" spans="1:10" ht="27.75" customHeight="1" x14ac:dyDescent="0.35">
      <c r="A87" s="11"/>
      <c r="B87" s="47"/>
      <c r="C87" s="47"/>
      <c r="D87" s="47"/>
      <c r="E87" s="47"/>
      <c r="F87" s="47"/>
      <c r="G87" s="47"/>
      <c r="H87" s="47"/>
      <c r="I87" s="47"/>
      <c r="J87" s="14"/>
    </row>
    <row r="88" spans="1:10" ht="15" customHeight="1" x14ac:dyDescent="0.35">
      <c r="B88" s="47"/>
      <c r="C88" s="47"/>
      <c r="D88" s="47"/>
      <c r="E88" s="47"/>
      <c r="F88" s="47"/>
      <c r="G88" s="47"/>
      <c r="H88" s="47"/>
      <c r="I88" s="47"/>
      <c r="J88" s="14"/>
    </row>
    <row r="89" spans="1:10" ht="15" customHeight="1" x14ac:dyDescent="0.35">
      <c r="B89" s="47"/>
      <c r="C89" s="47"/>
      <c r="D89" s="47"/>
      <c r="E89" s="47"/>
      <c r="F89" s="47"/>
      <c r="G89" s="47"/>
      <c r="H89" s="47"/>
      <c r="I89" s="47"/>
      <c r="J89" s="14"/>
    </row>
    <row r="90" spans="1:10" ht="15" customHeight="1" x14ac:dyDescent="0.35">
      <c r="B90" s="47"/>
      <c r="C90" s="47"/>
      <c r="D90" s="47"/>
      <c r="E90" s="47"/>
      <c r="F90" s="47"/>
      <c r="G90" s="47"/>
      <c r="H90" s="47"/>
      <c r="I90" s="47"/>
      <c r="J90" s="14"/>
    </row>
    <row r="91" spans="1:10" ht="23.25" customHeight="1" x14ac:dyDescent="0.25">
      <c r="I91" s="14"/>
      <c r="J91" s="14"/>
    </row>
    <row r="92" spans="1:10" ht="23.25" customHeight="1" x14ac:dyDescent="0.35">
      <c r="A92" s="33"/>
      <c r="B92" s="47"/>
      <c r="C92" s="47"/>
      <c r="D92" s="47"/>
      <c r="E92" s="47"/>
      <c r="F92" s="47"/>
      <c r="G92" s="47"/>
      <c r="H92" s="47"/>
      <c r="I92" s="14"/>
      <c r="J92" s="14"/>
    </row>
    <row r="93" spans="1:10" ht="27.75" customHeight="1" x14ac:dyDescent="0.25">
      <c r="B93" s="4"/>
      <c r="C93" s="4"/>
      <c r="D93" s="4"/>
      <c r="E93" s="4"/>
      <c r="F93" s="48"/>
      <c r="G93" s="4"/>
      <c r="H93" s="4"/>
      <c r="I93" s="14"/>
      <c r="J93" s="14"/>
    </row>
    <row r="94" spans="1:10" ht="15" x14ac:dyDescent="0.25">
      <c r="B94" s="49"/>
      <c r="C94" s="49"/>
      <c r="D94" s="49"/>
      <c r="E94" s="49"/>
      <c r="F94" s="3"/>
      <c r="G94" s="26"/>
      <c r="H94" s="50"/>
      <c r="I94" s="11"/>
      <c r="J94" s="14"/>
    </row>
    <row r="95" spans="1:10" ht="15" customHeight="1" x14ac:dyDescent="0.25">
      <c r="B95" s="49"/>
      <c r="C95" s="49"/>
      <c r="D95" s="49"/>
      <c r="E95" s="49"/>
      <c r="F95" s="3"/>
      <c r="G95" s="26"/>
      <c r="H95" s="50"/>
      <c r="I95" s="11"/>
      <c r="J95" s="14"/>
    </row>
    <row r="96" spans="1:10" ht="15" customHeight="1" x14ac:dyDescent="0.25">
      <c r="B96" s="3"/>
      <c r="C96" s="15"/>
      <c r="D96" s="15"/>
      <c r="E96" s="15"/>
      <c r="F96" s="3"/>
      <c r="G96" s="26"/>
      <c r="H96" s="50"/>
      <c r="I96" s="11"/>
      <c r="J96" s="14"/>
    </row>
    <row r="97" spans="1:13" ht="15" customHeight="1" x14ac:dyDescent="0.25">
      <c r="B97" s="3"/>
      <c r="C97" s="15"/>
      <c r="D97" s="15"/>
      <c r="E97" s="15"/>
      <c r="F97" s="3"/>
      <c r="G97" s="26"/>
      <c r="H97" s="50"/>
      <c r="I97" s="11"/>
      <c r="J97" s="14"/>
    </row>
    <row r="98" spans="1:13" ht="15" customHeight="1" x14ac:dyDescent="0.25">
      <c r="A98" s="11"/>
      <c r="B98" s="11"/>
      <c r="C98" s="51"/>
      <c r="F98" s="52"/>
      <c r="G98" s="3"/>
      <c r="H98" s="53"/>
      <c r="I98" s="11"/>
      <c r="J98" s="16"/>
    </row>
    <row r="99" spans="1:13" ht="15" customHeight="1" x14ac:dyDescent="0.25">
      <c r="B99" s="11"/>
      <c r="C99" s="11"/>
      <c r="D99" s="11"/>
      <c r="E99" s="11"/>
      <c r="F99" s="11"/>
      <c r="G99" s="11"/>
      <c r="H99" s="11"/>
      <c r="I99" s="11"/>
      <c r="J99" s="11"/>
    </row>
    <row r="100" spans="1:13" ht="15" customHeight="1" x14ac:dyDescent="0.2"/>
    <row r="101" spans="1:13" ht="15" customHeight="1" x14ac:dyDescent="0.2"/>
    <row r="102" spans="1:13" ht="15" customHeight="1" x14ac:dyDescent="0.2">
      <c r="B102" s="30"/>
      <c r="M102" s="10" t="s">
        <v>9</v>
      </c>
    </row>
    <row r="103" spans="1:13" ht="43.5" customHeight="1" x14ac:dyDescent="0.35">
      <c r="A103" s="34"/>
      <c r="B103" s="63" t="s">
        <v>19</v>
      </c>
      <c r="C103" s="63"/>
      <c r="D103" s="63"/>
      <c r="E103" s="63"/>
      <c r="F103" s="64"/>
    </row>
    <row r="104" spans="1:13" ht="27.75" customHeight="1" x14ac:dyDescent="0.25">
      <c r="A104" s="11"/>
      <c r="B104" s="8" t="s">
        <v>2</v>
      </c>
      <c r="C104" s="8" t="s">
        <v>6</v>
      </c>
      <c r="D104" s="8" t="s">
        <v>7</v>
      </c>
      <c r="E104" s="45" t="s">
        <v>26</v>
      </c>
      <c r="F104" s="12" t="s">
        <v>4</v>
      </c>
      <c r="G104" s="13"/>
    </row>
    <row r="105" spans="1:13" ht="15" customHeight="1" x14ac:dyDescent="0.2">
      <c r="A105" s="2">
        <v>1</v>
      </c>
      <c r="B105" s="17"/>
      <c r="C105" s="18"/>
      <c r="D105" s="18"/>
      <c r="E105" s="19">
        <f>IF(AND(C105=0,D105=0),0,IF(AND(C105&lt;1001,D105&lt;351),599,IF(C105&lt;1001,1099,IF(D105&lt;351,1799,3299))))</f>
        <v>0</v>
      </c>
      <c r="F105" s="20">
        <f t="shared" ref="F105:F125" si="5">B105*E105</f>
        <v>0</v>
      </c>
      <c r="G105" s="13"/>
    </row>
    <row r="106" spans="1:13" ht="15" customHeight="1" x14ac:dyDescent="0.2">
      <c r="A106" s="2">
        <v>2</v>
      </c>
      <c r="B106" s="17"/>
      <c r="C106" s="18"/>
      <c r="D106" s="18"/>
      <c r="E106" s="19">
        <f t="shared" ref="E106:E125" si="6">IF(AND(C106=0,D106=0),0,IF(AND(C106&lt;1001,D106&lt;351),599,IF(C106&lt;1001,1099,IF(D106&lt;351,1799,3299))))</f>
        <v>0</v>
      </c>
      <c r="F106" s="20">
        <f t="shared" si="5"/>
        <v>0</v>
      </c>
      <c r="G106" s="13"/>
    </row>
    <row r="107" spans="1:13" ht="15" customHeight="1" x14ac:dyDescent="0.2">
      <c r="A107" s="2">
        <v>3</v>
      </c>
      <c r="B107" s="17"/>
      <c r="C107" s="18"/>
      <c r="D107" s="18"/>
      <c r="E107" s="19">
        <f t="shared" si="6"/>
        <v>0</v>
      </c>
      <c r="F107" s="20">
        <f t="shared" si="5"/>
        <v>0</v>
      </c>
      <c r="G107" s="13"/>
    </row>
    <row r="108" spans="1:13" ht="15" customHeight="1" x14ac:dyDescent="0.2">
      <c r="A108" s="2">
        <v>4</v>
      </c>
      <c r="B108" s="17"/>
      <c r="C108" s="18"/>
      <c r="D108" s="18"/>
      <c r="E108" s="19">
        <f t="shared" si="6"/>
        <v>0</v>
      </c>
      <c r="F108" s="20">
        <f t="shared" si="5"/>
        <v>0</v>
      </c>
      <c r="G108" s="13"/>
    </row>
    <row r="109" spans="1:13" ht="15" customHeight="1" x14ac:dyDescent="0.2">
      <c r="A109" s="2">
        <v>5</v>
      </c>
      <c r="B109" s="17"/>
      <c r="C109" s="18"/>
      <c r="D109" s="18"/>
      <c r="E109" s="19">
        <f t="shared" si="6"/>
        <v>0</v>
      </c>
      <c r="F109" s="20">
        <f t="shared" si="5"/>
        <v>0</v>
      </c>
      <c r="G109" s="13"/>
    </row>
    <row r="110" spans="1:13" ht="15" customHeight="1" x14ac:dyDescent="0.2">
      <c r="A110" s="2">
        <v>6</v>
      </c>
      <c r="B110" s="17"/>
      <c r="C110" s="18"/>
      <c r="D110" s="18"/>
      <c r="E110" s="19">
        <f t="shared" si="6"/>
        <v>0</v>
      </c>
      <c r="F110" s="20">
        <f t="shared" si="5"/>
        <v>0</v>
      </c>
      <c r="G110" s="13"/>
    </row>
    <row r="111" spans="1:13" ht="15" customHeight="1" x14ac:dyDescent="0.2">
      <c r="A111" s="2">
        <v>7</v>
      </c>
      <c r="B111" s="17"/>
      <c r="C111" s="18"/>
      <c r="D111" s="18"/>
      <c r="E111" s="19">
        <f t="shared" si="6"/>
        <v>0</v>
      </c>
      <c r="F111" s="20">
        <f t="shared" si="5"/>
        <v>0</v>
      </c>
      <c r="G111" s="13"/>
    </row>
    <row r="112" spans="1:13" ht="15" customHeight="1" x14ac:dyDescent="0.2">
      <c r="A112" s="2">
        <v>8</v>
      </c>
      <c r="B112" s="17"/>
      <c r="C112" s="18"/>
      <c r="D112" s="18"/>
      <c r="E112" s="19">
        <f t="shared" si="6"/>
        <v>0</v>
      </c>
      <c r="F112" s="20">
        <f t="shared" si="5"/>
        <v>0</v>
      </c>
      <c r="G112" s="13"/>
    </row>
    <row r="113" spans="1:7" ht="15" customHeight="1" x14ac:dyDescent="0.2">
      <c r="A113" s="2">
        <v>9</v>
      </c>
      <c r="B113" s="17"/>
      <c r="C113" s="18"/>
      <c r="D113" s="18"/>
      <c r="E113" s="19">
        <f t="shared" si="6"/>
        <v>0</v>
      </c>
      <c r="F113" s="20">
        <f t="shared" si="5"/>
        <v>0</v>
      </c>
      <c r="G113" s="13"/>
    </row>
    <row r="114" spans="1:7" ht="15" customHeight="1" x14ac:dyDescent="0.2">
      <c r="A114" s="2">
        <v>10</v>
      </c>
      <c r="B114" s="17"/>
      <c r="C114" s="18"/>
      <c r="D114" s="18"/>
      <c r="E114" s="19">
        <f t="shared" si="6"/>
        <v>0</v>
      </c>
      <c r="F114" s="20">
        <f t="shared" si="5"/>
        <v>0</v>
      </c>
      <c r="G114" s="13"/>
    </row>
    <row r="115" spans="1:7" ht="15" customHeight="1" x14ac:dyDescent="0.2">
      <c r="A115" s="2">
        <v>11</v>
      </c>
      <c r="B115" s="17"/>
      <c r="C115" s="18"/>
      <c r="D115" s="18"/>
      <c r="E115" s="19">
        <f t="shared" si="6"/>
        <v>0</v>
      </c>
      <c r="F115" s="20">
        <f t="shared" si="5"/>
        <v>0</v>
      </c>
      <c r="G115" s="13"/>
    </row>
    <row r="116" spans="1:7" ht="15" customHeight="1" x14ac:dyDescent="0.2">
      <c r="A116" s="2">
        <v>12</v>
      </c>
      <c r="B116" s="17"/>
      <c r="C116" s="18"/>
      <c r="D116" s="18"/>
      <c r="E116" s="19">
        <f t="shared" si="6"/>
        <v>0</v>
      </c>
      <c r="F116" s="20">
        <f t="shared" si="5"/>
        <v>0</v>
      </c>
      <c r="G116" s="13"/>
    </row>
    <row r="117" spans="1:7" ht="15" customHeight="1" x14ac:dyDescent="0.2">
      <c r="A117" s="2">
        <v>13</v>
      </c>
      <c r="B117" s="17"/>
      <c r="C117" s="18"/>
      <c r="D117" s="18"/>
      <c r="E117" s="19">
        <f t="shared" si="6"/>
        <v>0</v>
      </c>
      <c r="F117" s="20">
        <f t="shared" si="5"/>
        <v>0</v>
      </c>
      <c r="G117" s="13"/>
    </row>
    <row r="118" spans="1:7" ht="15" customHeight="1" x14ac:dyDescent="0.2">
      <c r="A118" s="2">
        <v>14</v>
      </c>
      <c r="B118" s="17"/>
      <c r="C118" s="18"/>
      <c r="D118" s="18"/>
      <c r="E118" s="19">
        <f t="shared" si="6"/>
        <v>0</v>
      </c>
      <c r="F118" s="20">
        <f t="shared" si="5"/>
        <v>0</v>
      </c>
      <c r="G118" s="13"/>
    </row>
    <row r="119" spans="1:7" ht="15" customHeight="1" x14ac:dyDescent="0.2">
      <c r="A119" s="2">
        <v>15</v>
      </c>
      <c r="B119" s="17"/>
      <c r="C119" s="18"/>
      <c r="D119" s="18"/>
      <c r="E119" s="19">
        <f t="shared" si="6"/>
        <v>0</v>
      </c>
      <c r="F119" s="20">
        <f t="shared" si="5"/>
        <v>0</v>
      </c>
      <c r="G119" s="13"/>
    </row>
    <row r="120" spans="1:7" ht="15" customHeight="1" x14ac:dyDescent="0.2">
      <c r="A120" s="2">
        <v>16</v>
      </c>
      <c r="B120" s="17"/>
      <c r="C120" s="18"/>
      <c r="D120" s="18"/>
      <c r="E120" s="19">
        <f t="shared" si="6"/>
        <v>0</v>
      </c>
      <c r="F120" s="20">
        <f t="shared" si="5"/>
        <v>0</v>
      </c>
      <c r="G120" s="13"/>
    </row>
    <row r="121" spans="1:7" ht="15" customHeight="1" x14ac:dyDescent="0.2">
      <c r="A121" s="2">
        <v>17</v>
      </c>
      <c r="B121" s="17"/>
      <c r="C121" s="18"/>
      <c r="D121" s="18"/>
      <c r="E121" s="19">
        <f t="shared" si="6"/>
        <v>0</v>
      </c>
      <c r="F121" s="20">
        <f t="shared" si="5"/>
        <v>0</v>
      </c>
      <c r="G121" s="13"/>
    </row>
    <row r="122" spans="1:7" ht="15" customHeight="1" x14ac:dyDescent="0.2">
      <c r="A122" s="2">
        <v>18</v>
      </c>
      <c r="B122" s="17"/>
      <c r="C122" s="18"/>
      <c r="D122" s="18"/>
      <c r="E122" s="19">
        <f t="shared" si="6"/>
        <v>0</v>
      </c>
      <c r="F122" s="20">
        <f t="shared" si="5"/>
        <v>0</v>
      </c>
      <c r="G122" s="13"/>
    </row>
    <row r="123" spans="1:7" ht="15" customHeight="1" x14ac:dyDescent="0.2">
      <c r="A123" s="2">
        <v>19</v>
      </c>
      <c r="B123" s="17"/>
      <c r="C123" s="18"/>
      <c r="D123" s="18"/>
      <c r="E123" s="19">
        <f t="shared" si="6"/>
        <v>0</v>
      </c>
      <c r="F123" s="20">
        <f t="shared" si="5"/>
        <v>0</v>
      </c>
      <c r="G123" s="13"/>
    </row>
    <row r="124" spans="1:7" ht="15" customHeight="1" x14ac:dyDescent="0.2">
      <c r="A124" s="2">
        <v>20</v>
      </c>
      <c r="B124" s="17"/>
      <c r="C124" s="18"/>
      <c r="D124" s="18"/>
      <c r="E124" s="19">
        <f t="shared" si="6"/>
        <v>0</v>
      </c>
      <c r="F124" s="20">
        <f t="shared" si="5"/>
        <v>0</v>
      </c>
      <c r="G124" s="13"/>
    </row>
    <row r="125" spans="1:7" ht="15" customHeight="1" x14ac:dyDescent="0.2">
      <c r="A125" s="2">
        <v>21</v>
      </c>
      <c r="B125" s="23"/>
      <c r="C125" s="24"/>
      <c r="D125" s="24"/>
      <c r="E125" s="19">
        <f t="shared" si="6"/>
        <v>0</v>
      </c>
      <c r="F125" s="25">
        <f t="shared" si="5"/>
        <v>0</v>
      </c>
      <c r="G125" s="13"/>
    </row>
    <row r="126" spans="1:7" ht="15" customHeight="1" x14ac:dyDescent="0.25">
      <c r="B126" s="27"/>
      <c r="C126" s="28"/>
      <c r="D126" s="28"/>
      <c r="E126" s="16" t="s">
        <v>4</v>
      </c>
      <c r="F126" s="19">
        <f>SUM(F105:F125)</f>
        <v>0</v>
      </c>
    </row>
    <row r="127" spans="1:7" ht="15" customHeight="1" x14ac:dyDescent="0.2">
      <c r="B127" s="3"/>
      <c r="C127" s="15"/>
      <c r="D127" s="15"/>
      <c r="E127" s="26"/>
      <c r="F127" s="26"/>
    </row>
    <row r="128" spans="1:7" ht="15" customHeight="1" x14ac:dyDescent="0.25">
      <c r="A128" s="34"/>
      <c r="B128" s="77" t="s">
        <v>16</v>
      </c>
      <c r="C128" s="78"/>
      <c r="D128" s="78"/>
      <c r="E128" s="78"/>
      <c r="F128" s="31">
        <f>SUM(H98,I90,F81,I38,F126)</f>
        <v>0</v>
      </c>
    </row>
    <row r="129" spans="1:6" ht="15" x14ac:dyDescent="0.25">
      <c r="A129" s="11"/>
      <c r="B129" s="71" t="s">
        <v>14</v>
      </c>
      <c r="C129" s="72"/>
      <c r="D129" s="72"/>
      <c r="E129" s="73"/>
      <c r="F129" s="32">
        <v>499</v>
      </c>
    </row>
    <row r="130" spans="1:6" ht="18" customHeight="1" x14ac:dyDescent="0.3">
      <c r="A130" s="11"/>
      <c r="B130" s="74" t="s">
        <v>15</v>
      </c>
      <c r="C130" s="74"/>
      <c r="D130" s="74"/>
      <c r="E130" s="74"/>
      <c r="F130" s="29"/>
    </row>
    <row r="131" spans="1:6" ht="15" customHeight="1" x14ac:dyDescent="0.2"/>
    <row r="132" spans="1:6" ht="15" customHeight="1" x14ac:dyDescent="0.2"/>
    <row r="133" spans="1:6" ht="15" customHeight="1" x14ac:dyDescent="0.2">
      <c r="B133" s="46"/>
      <c r="C133" s="46"/>
      <c r="D133" s="46"/>
      <c r="E133" s="46"/>
      <c r="F133" s="46"/>
    </row>
    <row r="134" spans="1:6" ht="15" customHeight="1" x14ac:dyDescent="0.2">
      <c r="B134" s="46"/>
      <c r="C134" s="46"/>
      <c r="D134" s="46"/>
      <c r="E134" s="46"/>
      <c r="F134" s="46"/>
    </row>
    <row r="135" spans="1:6" ht="15" customHeight="1" x14ac:dyDescent="0.2">
      <c r="B135" s="46"/>
      <c r="C135" s="46"/>
      <c r="D135" s="46"/>
      <c r="E135" s="46"/>
      <c r="F135" s="46"/>
    </row>
    <row r="136" spans="1:6" ht="15" customHeight="1" x14ac:dyDescent="0.2">
      <c r="B136" s="46"/>
      <c r="C136" s="46"/>
      <c r="D136" s="46"/>
      <c r="E136" s="46"/>
      <c r="F136" s="46"/>
    </row>
    <row r="137" spans="1:6" ht="15" customHeight="1" x14ac:dyDescent="0.2">
      <c r="B137" s="46"/>
      <c r="C137" s="46"/>
      <c r="D137" s="46"/>
      <c r="E137" s="46"/>
      <c r="F137" s="46"/>
    </row>
    <row r="138" spans="1:6" ht="15" customHeight="1" x14ac:dyDescent="0.2"/>
    <row r="139" spans="1:6" ht="15" customHeight="1" x14ac:dyDescent="0.2"/>
    <row r="140" spans="1:6" ht="15" customHeight="1" x14ac:dyDescent="0.2"/>
    <row r="141" spans="1:6" ht="15" customHeight="1" x14ac:dyDescent="0.2"/>
    <row r="142" spans="1:6" ht="15" customHeight="1" x14ac:dyDescent="0.2"/>
    <row r="143" spans="1:6" ht="15" customHeight="1" x14ac:dyDescent="0.2"/>
    <row r="144" spans="1:6" ht="15" customHeight="1" x14ac:dyDescent="0.2"/>
    <row r="145" spans="2:13" ht="15" customHeight="1" x14ac:dyDescent="0.2"/>
    <row r="146" spans="2:13" ht="15" customHeight="1" x14ac:dyDescent="0.2"/>
    <row r="147" spans="2:13" ht="15" customHeight="1" x14ac:dyDescent="0.2"/>
    <row r="148" spans="2:13" ht="15" customHeight="1" x14ac:dyDescent="0.2">
      <c r="B148" s="30"/>
      <c r="M148" s="10" t="s">
        <v>10</v>
      </c>
    </row>
    <row r="149" spans="2:13" ht="15" customHeight="1" x14ac:dyDescent="0.2">
      <c r="I149" s="62" t="s">
        <v>22</v>
      </c>
      <c r="J149" s="62"/>
      <c r="K149" s="62"/>
      <c r="L149" s="62"/>
      <c r="M149" s="62"/>
    </row>
    <row r="150" spans="2:13" ht="15" customHeight="1" x14ac:dyDescent="0.2">
      <c r="I150" s="62"/>
      <c r="J150" s="62"/>
      <c r="K150" s="62"/>
      <c r="L150" s="62"/>
      <c r="M150" s="62"/>
    </row>
    <row r="151" spans="2:13" ht="15" customHeight="1" x14ac:dyDescent="0.2"/>
    <row r="152" spans="2:13" ht="15" customHeight="1" x14ac:dyDescent="0.2"/>
    <row r="153" spans="2:13" ht="15" customHeight="1" x14ac:dyDescent="0.2"/>
    <row r="154" spans="2:13" ht="15" customHeight="1" x14ac:dyDescent="0.2"/>
    <row r="155" spans="2:13" ht="15" customHeight="1" x14ac:dyDescent="0.2"/>
    <row r="156" spans="2:13" ht="15" customHeight="1" x14ac:dyDescent="0.2"/>
    <row r="157" spans="2:13" ht="15" customHeight="1" x14ac:dyDescent="0.2"/>
    <row r="158" spans="2:13" ht="15" customHeight="1" x14ac:dyDescent="0.2"/>
    <row r="159" spans="2:13" ht="15" customHeight="1" x14ac:dyDescent="0.2"/>
    <row r="160" spans="2:13"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sheetData>
  <sheetProtection sheet="1" selectLockedCells="1"/>
  <mergeCells count="12">
    <mergeCell ref="H7:I7"/>
    <mergeCell ref="J7:M7"/>
    <mergeCell ref="J9:M9"/>
    <mergeCell ref="I149:M150"/>
    <mergeCell ref="B103:F103"/>
    <mergeCell ref="B21:I21"/>
    <mergeCell ref="F22:G22"/>
    <mergeCell ref="B57:F57"/>
    <mergeCell ref="B129:E129"/>
    <mergeCell ref="B130:E130"/>
    <mergeCell ref="B38:G38"/>
    <mergeCell ref="B128:E128"/>
  </mergeCells>
  <dataValidations count="1">
    <dataValidation type="whole" operator="greaterThanOrEqual" allowBlank="1" showErrorMessage="1" errorTitle="Indtast et større tal" error="Der kan ikke laves hængselboringer under 60 mm." promptTitle="Indtast et større tal" prompt="Der kan ikke laves hængselboringer under 60 mm." sqref="F23:G37" xr:uid="{F2A4A73C-559F-417E-ACC5-3C7E27219F0C}">
      <formula1>60</formula1>
    </dataValidation>
  </dataValidations>
  <pageMargins left="0.23622047244094491" right="0.23622047244094491"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0</xdr:col>
                    <xdr:colOff>142875</xdr:colOff>
                    <xdr:row>13</xdr:row>
                    <xdr:rowOff>28575</xdr:rowOff>
                  </from>
                  <to>
                    <xdr:col>1</xdr:col>
                    <xdr:colOff>161925</xdr:colOff>
                    <xdr:row>14</xdr:row>
                    <xdr:rowOff>95250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2</xdr:col>
                    <xdr:colOff>19050</xdr:colOff>
                    <xdr:row>13</xdr:row>
                    <xdr:rowOff>28575</xdr:rowOff>
                  </from>
                  <to>
                    <xdr:col>2</xdr:col>
                    <xdr:colOff>238125</xdr:colOff>
                    <xdr:row>14</xdr:row>
                    <xdr:rowOff>95250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3</xdr:col>
                    <xdr:colOff>9525</xdr:colOff>
                    <xdr:row>13</xdr:row>
                    <xdr:rowOff>28575</xdr:rowOff>
                  </from>
                  <to>
                    <xdr:col>3</xdr:col>
                    <xdr:colOff>228600</xdr:colOff>
                    <xdr:row>14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Bestillingsliste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2024-09-13T12:23:01Z</dcterms:modified>
</cp:coreProperties>
</file>